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19 metai -\"/>
    </mc:Choice>
  </mc:AlternateContent>
  <bookViews>
    <workbookView xWindow="0" yWindow="0" windowWidth="28800" windowHeight="12135" activeTab="1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J34" i="2" l="1"/>
  <c r="E34" i="3" l="1"/>
  <c r="E34" i="1"/>
  <c r="D34" i="2"/>
  <c r="D34" i="3"/>
  <c r="D34" i="1"/>
  <c r="G34" i="3" l="1"/>
  <c r="I34" i="3" s="1"/>
  <c r="G34" i="2"/>
  <c r="I34" i="2" s="1"/>
  <c r="G34" i="1"/>
  <c r="I34" i="1" s="1"/>
</calcChain>
</file>

<file path=xl/sharedStrings.xml><?xml version="1.0" encoding="utf-8"?>
<sst xmlns="http://schemas.openxmlformats.org/spreadsheetml/2006/main" count="156" uniqueCount="53">
  <si>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</si>
  <si>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</si>
  <si>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</si>
  <si>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</si>
  <si>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</si>
  <si>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</si>
  <si>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</si>
  <si>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</si>
  <si>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</si>
  <si>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</si>
  <si>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</si>
  <si>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</si>
  <si>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</si>
  <si>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</si>
  <si>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</si>
  <si>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</si>
  <si>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</si>
  <si>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</si>
  <si>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</si>
  <si>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</si>
  <si>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</si>
  <si>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</si>
  <si>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</si>
  <si>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</si>
  <si>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</si>
  <si>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</si>
  <si>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</si>
  <si>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</si>
  <si>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</si>
  <si>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</si>
  <si>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</si>
  <si>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</si>
  <si>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</si>
  <si>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</si>
  <si>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</si>
  <si>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</si>
  <si>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</si>
  <si>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</si>
  <si>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</si>
  <si>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</si>
  <si>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</si>
  <si>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</si>
  <si>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</si>
  <si>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</si>
  <si>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</si>
  <si>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</si>
  <si>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</si>
  <si>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</si>
  <si>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</si>
  <si>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</si>
  <si>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2019 M. RUGSĖJO 30 D.</t>
  </si>
  <si>
    <t>2019.10.07.</t>
  </si>
  <si>
    <t>2019.09.07.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</si>
</sst>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3" workbookViewId="0">
      <selection activeCell="A25" sqref="A2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1" t="s">
        <v>50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42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 t="s">
        <v>51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43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1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3028.22</v>
      </c>
      <c r="C34" s="28">
        <v>20000</v>
      </c>
      <c r="D34" s="28">
        <f>10604.32+1875.63+2168.33+1611.22</f>
        <v>16259.5</v>
      </c>
      <c r="E34" s="28">
        <f>8644.97+1955.11+2248.3+1424.76</f>
        <v>14273.140000000001</v>
      </c>
      <c r="F34" s="28">
        <v>14273.14</v>
      </c>
      <c r="G34" s="28">
        <f>+B34+D34-F34</f>
        <v>5014.5800000000017</v>
      </c>
      <c r="H34" s="28"/>
      <c r="I34" s="28">
        <f>+G34+H34</f>
        <v>5014.5800000000017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A22" zoomScaleNormal="100" workbookViewId="0">
      <selection activeCell="A17" sqref="A1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1" t="s">
        <v>50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42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 t="s">
        <v>52</v>
      </c>
      <c r="D18" s="18" t="s">
        <v>5</v>
      </c>
      <c r="E18" s="16">
        <v>5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44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1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770.19</v>
      </c>
      <c r="C34" s="28">
        <v>30800</v>
      </c>
      <c r="D34" s="28">
        <f>17726.9+493.87+104.82+2641.42</f>
        <v>20967.010000000002</v>
      </c>
      <c r="E34" s="28">
        <f>14578.49+1539.31+2980.45+322.87</f>
        <v>19421.12</v>
      </c>
      <c r="F34" s="28">
        <v>19421.12</v>
      </c>
      <c r="G34" s="28">
        <f>+B34+D34-F34</f>
        <v>2316.0800000000017</v>
      </c>
      <c r="H34" s="28"/>
      <c r="I34" s="28">
        <f>+G34+H34</f>
        <v>2316.0800000000017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4" workbookViewId="0">
      <selection activeCell="A20" sqref="A20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7" t="s">
        <v>41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1" t="s">
        <v>50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42</v>
      </c>
      <c r="D14" s="42"/>
    </row>
    <row r="15" spans="1:12">
      <c r="A15" s="39" t="s">
        <v>39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32" t="s">
        <v>52</v>
      </c>
      <c r="D18" s="18" t="s">
        <v>5</v>
      </c>
      <c r="E18" s="16">
        <v>5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3" t="s">
        <v>45</v>
      </c>
      <c r="B26" s="43"/>
      <c r="C26" s="43"/>
      <c r="D26" s="43"/>
      <c r="E26" s="43"/>
      <c r="F26" s="8"/>
      <c r="G26" s="1" t="s">
        <v>13</v>
      </c>
      <c r="H26" s="5">
        <v>0</v>
      </c>
      <c r="I26" s="27">
        <v>1</v>
      </c>
    </row>
    <row r="27" spans="1:11">
      <c r="A27" s="35" t="s">
        <v>14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0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0">
      <c r="A34" s="26" t="s">
        <v>27</v>
      </c>
      <c r="B34" s="28">
        <v>33.06</v>
      </c>
      <c r="C34" s="28">
        <v>400</v>
      </c>
      <c r="D34" s="28">
        <f>205.08+34.18+34.18+34.18</f>
        <v>307.62</v>
      </c>
      <c r="E34" s="28">
        <v>0</v>
      </c>
      <c r="F34" s="28">
        <v>0</v>
      </c>
      <c r="G34" s="28">
        <f>+B34+D34-F34</f>
        <v>340.68</v>
      </c>
      <c r="H34" s="28"/>
      <c r="I34" s="28">
        <f>+G34+H34</f>
        <v>340.68</v>
      </c>
      <c r="J34">
        <f>+I34+BIPAP!I34+BIPPV!I34</f>
        <v>7671.3400000000038</v>
      </c>
    </row>
    <row r="35" spans="1:10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0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0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0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0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0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34" t="s">
        <v>32</v>
      </c>
      <c r="B42" s="34"/>
      <c r="C42" s="34"/>
      <c r="D42" s="34"/>
      <c r="E42" s="34"/>
      <c r="F42" s="34"/>
      <c r="G42" s="34"/>
      <c r="H42" s="34"/>
      <c r="I42" s="34"/>
    </row>
    <row r="43" spans="1:10" ht="14.25" customHeight="1">
      <c r="A43" s="33" t="s">
        <v>46</v>
      </c>
      <c r="D43" s="7"/>
      <c r="H43" s="33" t="s">
        <v>47</v>
      </c>
    </row>
    <row r="44" spans="1:10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0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10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A15:I15"/>
    <mergeCell ref="A16:I16"/>
    <mergeCell ref="A26:E26"/>
    <mergeCell ref="A27:I27"/>
    <mergeCell ref="A42:I42"/>
    <mergeCell ref="C14:D14"/>
    <mergeCell ref="A7:I7"/>
    <mergeCell ref="A8:I8"/>
    <mergeCell ref="A10:I10"/>
    <mergeCell ref="A11:I11"/>
    <mergeCell ref="A13:I13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2019-07-02T13:14:56Z</cp:lastPrinted>
  <dcterms:created xsi:type="dcterms:W3CDTF">2018-11-13T06:22:20Z</dcterms:created>
  <dcterms:modified xsi:type="dcterms:W3CDTF">2019-10-04T11:06:37Z</dcterms:modified>
</cp:coreProperties>
</file>