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 ketvirtis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0" i="1" s="1"/>
  <c r="K30" i="1"/>
  <c r="K360" i="1" s="1"/>
  <c r="J30" i="1"/>
  <c r="J360" i="1" s="1"/>
  <c r="I30" i="1"/>
  <c r="I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<sst xmlns="http://schemas.openxmlformats.org/spreadsheetml/2006/main" count="384" uniqueCount="240">
  <si>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</si>
  <si>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</si>
  <si>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</si>
  <si>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</si>
  <si>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</si>
  <si>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</si>
  <si>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</si>
  <si>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</si>
  <si>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</si>
  <si>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</si>
  <si>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</si>
  <si>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</si>
  <si>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</si>
  <si>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>2020 m. liepos 7  d. 18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</si>
  <si>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</si>
  <si>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</si>
  <si>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</si>
  <si>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</si>
  <si>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</si>
  <si>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</si>
  <si>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</si>
  <si>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</si>
  <si>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</si>
  <si>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4.1.3.4.1.05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</si>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</sst>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A155" sqref="A155:XFD35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1166700</v>
      </c>
      <c r="J30" s="51">
        <f>SUM(J31+J42+J61+J82+J89+J109+J131+J150+J160)</f>
        <v>755800</v>
      </c>
      <c r="K30" s="52">
        <f>SUM(K31+K42+K61+K82+K89+K109+K131+K150+K160)</f>
        <v>647757.27</v>
      </c>
      <c r="L30" s="51">
        <f>SUM(L31+L42+L61+L82+L89+L109+L131+L150+L160)</f>
        <v>647757.27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1144600</v>
      </c>
      <c r="J31" s="51">
        <f>SUM(J32+J38)</f>
        <v>740200</v>
      </c>
      <c r="K31" s="59">
        <f>SUM(K32+K38)</f>
        <v>643701.25</v>
      </c>
      <c r="L31" s="60">
        <f>SUM(L32+L38)</f>
        <v>643701.25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1126600</v>
      </c>
      <c r="J32" s="51">
        <f>SUM(J33)</f>
        <v>728000</v>
      </c>
      <c r="K32" s="52">
        <f>SUM(K33)</f>
        <v>636647.24</v>
      </c>
      <c r="L32" s="51">
        <f>SUM(L33)</f>
        <v>636647.24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1126600</v>
      </c>
      <c r="J33" s="51">
        <f t="shared" ref="J33:L34" si="0">SUM(J34)</f>
        <v>728000</v>
      </c>
      <c r="K33" s="51">
        <f t="shared" si="0"/>
        <v>636647.24</v>
      </c>
      <c r="L33" s="51">
        <f t="shared" si="0"/>
        <v>636647.24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1126600</v>
      </c>
      <c r="J34" s="52">
        <f t="shared" si="0"/>
        <v>728000</v>
      </c>
      <c r="K34" s="52">
        <f t="shared" si="0"/>
        <v>636647.24</v>
      </c>
      <c r="L34" s="52">
        <f t="shared" si="0"/>
        <v>636647.24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1126600</v>
      </c>
      <c r="J35" s="71">
        <v>728000</v>
      </c>
      <c r="K35" s="71">
        <v>636647.24</v>
      </c>
      <c r="L35" s="71">
        <v>636647.24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18000</v>
      </c>
      <c r="J38" s="51">
        <f t="shared" si="1"/>
        <v>12200</v>
      </c>
      <c r="K38" s="52">
        <f t="shared" si="1"/>
        <v>7054.01</v>
      </c>
      <c r="L38" s="51">
        <f t="shared" si="1"/>
        <v>7054.01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18000</v>
      </c>
      <c r="J39" s="51">
        <f t="shared" si="1"/>
        <v>12200</v>
      </c>
      <c r="K39" s="51">
        <f t="shared" si="1"/>
        <v>7054.01</v>
      </c>
      <c r="L39" s="51">
        <f t="shared" si="1"/>
        <v>7054.01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18000</v>
      </c>
      <c r="J40" s="51">
        <f t="shared" si="1"/>
        <v>12200</v>
      </c>
      <c r="K40" s="51">
        <f t="shared" si="1"/>
        <v>7054.01</v>
      </c>
      <c r="L40" s="51">
        <f t="shared" si="1"/>
        <v>7054.01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18000</v>
      </c>
      <c r="J41" s="71">
        <v>12200</v>
      </c>
      <c r="K41" s="71">
        <v>7054.01</v>
      </c>
      <c r="L41" s="71">
        <v>7054.01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16500</v>
      </c>
      <c r="J42" s="76">
        <f t="shared" si="2"/>
        <v>11400</v>
      </c>
      <c r="K42" s="75">
        <f t="shared" si="2"/>
        <v>3052.13</v>
      </c>
      <c r="L42" s="75">
        <f t="shared" si="2"/>
        <v>3052.13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16500</v>
      </c>
      <c r="J43" s="52">
        <f t="shared" si="2"/>
        <v>11400</v>
      </c>
      <c r="K43" s="51">
        <f t="shared" si="2"/>
        <v>3052.13</v>
      </c>
      <c r="L43" s="52">
        <f t="shared" si="2"/>
        <v>3052.13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16500</v>
      </c>
      <c r="J44" s="52">
        <f t="shared" si="2"/>
        <v>11400</v>
      </c>
      <c r="K44" s="60">
        <f t="shared" si="2"/>
        <v>3052.13</v>
      </c>
      <c r="L44" s="60">
        <f t="shared" si="2"/>
        <v>3052.13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16500</v>
      </c>
      <c r="J45" s="82">
        <f>SUM(J46:J60)</f>
        <v>11400</v>
      </c>
      <c r="K45" s="83">
        <f>SUM(K46:K60)</f>
        <v>3052.13</v>
      </c>
      <c r="L45" s="83">
        <f>SUM(L46:L60)</f>
        <v>3052.13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>
        <v>1000</v>
      </c>
      <c r="J51" s="71">
        <v>800</v>
      </c>
      <c r="K51" s="71">
        <v>56.11</v>
      </c>
      <c r="L51" s="71">
        <v>56.11</v>
      </c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3600</v>
      </c>
      <c r="J55" s="71">
        <v>2400</v>
      </c>
      <c r="K55" s="71">
        <v>974</v>
      </c>
      <c r="L55" s="71">
        <v>974</v>
      </c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>
        <v>5700</v>
      </c>
      <c r="J58" s="71">
        <v>2000</v>
      </c>
      <c r="K58" s="71">
        <v>287</v>
      </c>
      <c r="L58" s="71">
        <v>287</v>
      </c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6200</v>
      </c>
      <c r="J60" s="71">
        <v>6200</v>
      </c>
      <c r="K60" s="71">
        <v>1735.02</v>
      </c>
      <c r="L60" s="71">
        <v>1735.02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5600</v>
      </c>
      <c r="J131" s="101">
        <f>SUM(J132+J137+J145)</f>
        <v>4200</v>
      </c>
      <c r="K131" s="52">
        <f>SUM(K132+K137+K145)</f>
        <v>1003.89</v>
      </c>
      <c r="L131" s="51">
        <f>SUM(L132+L137+L145)</f>
        <v>1003.89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5600</v>
      </c>
      <c r="J145" s="101">
        <f t="shared" si="15"/>
        <v>4200</v>
      </c>
      <c r="K145" s="52">
        <f t="shared" si="15"/>
        <v>1003.89</v>
      </c>
      <c r="L145" s="51">
        <f t="shared" si="15"/>
        <v>1003.89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5600</v>
      </c>
      <c r="J146" s="125">
        <f t="shared" si="15"/>
        <v>4200</v>
      </c>
      <c r="K146" s="83">
        <f t="shared" si="15"/>
        <v>1003.89</v>
      </c>
      <c r="L146" s="82">
        <f t="shared" si="15"/>
        <v>1003.89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5600</v>
      </c>
      <c r="J147" s="101">
        <f>SUM(J148:J149)</f>
        <v>4200</v>
      </c>
      <c r="K147" s="52">
        <f>SUM(K148:K149)</f>
        <v>1003.89</v>
      </c>
      <c r="L147" s="51">
        <f>SUM(L148:L149)</f>
        <v>1003.89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5600</v>
      </c>
      <c r="J148" s="126">
        <v>4200</v>
      </c>
      <c r="K148" s="126">
        <v>1003.89</v>
      </c>
      <c r="L148" s="126">
        <v>1003.89</v>
      </c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1166700</v>
      </c>
      <c r="J360" s="120">
        <f>SUM(J30+J176)</f>
        <v>755800</v>
      </c>
      <c r="K360" s="120">
        <f>SUM(K30+K176)</f>
        <v>647757.27</v>
      </c>
      <c r="L360" s="120">
        <f>SUM(L30+L176)</f>
        <v>647757.27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2020-07-14T06:08:19Z</dcterms:modified>
</cp:coreProperties>
</file>