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L328" i="1" s="1"/>
  <c r="K350" i="1"/>
  <c r="J350" i="1"/>
  <c r="L347" i="1"/>
  <c r="K347" i="1"/>
  <c r="K346" i="1" s="1"/>
  <c r="J347" i="1"/>
  <c r="I347" i="1"/>
  <c r="L346" i="1"/>
  <c r="J346" i="1"/>
  <c r="I346" i="1"/>
  <c r="L343" i="1"/>
  <c r="K343" i="1"/>
  <c r="K342" i="1" s="1"/>
  <c r="J343" i="1"/>
  <c r="I343" i="1"/>
  <c r="L342" i="1"/>
  <c r="J342" i="1"/>
  <c r="I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L314" i="1" s="1"/>
  <c r="L296" i="1" s="1"/>
  <c r="L295" i="1" s="1"/>
  <c r="K315" i="1"/>
  <c r="J315" i="1"/>
  <c r="I315" i="1"/>
  <c r="I314" i="1" s="1"/>
  <c r="K314" i="1"/>
  <c r="J314" i="1"/>
  <c r="L311" i="1"/>
  <c r="K311" i="1"/>
  <c r="J311" i="1"/>
  <c r="I311" i="1"/>
  <c r="I310" i="1" s="1"/>
  <c r="L310" i="1"/>
  <c r="K310" i="1"/>
  <c r="K296" i="1" s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J296" i="1" s="1"/>
  <c r="J295" i="1" s="1"/>
  <c r="I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L263" i="1" s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K263" i="1" s="1"/>
  <c r="J264" i="1"/>
  <c r="J263" i="1" s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K253" i="1" s="1"/>
  <c r="K231" i="1" s="1"/>
  <c r="J254" i="1"/>
  <c r="I254" i="1"/>
  <c r="I253" i="1" s="1"/>
  <c r="L253" i="1"/>
  <c r="J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I241" i="1" s="1"/>
  <c r="L241" i="1"/>
  <c r="L231" i="1" s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L221" i="1" s="1"/>
  <c r="L220" i="1" s="1"/>
  <c r="K222" i="1"/>
  <c r="J222" i="1"/>
  <c r="I222" i="1"/>
  <c r="I221" i="1" s="1"/>
  <c r="I220" i="1" s="1"/>
  <c r="K221" i="1"/>
  <c r="J221" i="1"/>
  <c r="K220" i="1"/>
  <c r="J220" i="1"/>
  <c r="L213" i="1"/>
  <c r="K213" i="1"/>
  <c r="J213" i="1"/>
  <c r="I213" i="1"/>
  <c r="I212" i="1" s="1"/>
  <c r="L212" i="1"/>
  <c r="K212" i="1"/>
  <c r="K208" i="1" s="1"/>
  <c r="J212" i="1"/>
  <c r="L210" i="1"/>
  <c r="K210" i="1"/>
  <c r="J210" i="1"/>
  <c r="I210" i="1"/>
  <c r="I209" i="1" s="1"/>
  <c r="L209" i="1"/>
  <c r="K209" i="1"/>
  <c r="J209" i="1"/>
  <c r="J208" i="1" s="1"/>
  <c r="L208" i="1"/>
  <c r="L203" i="1"/>
  <c r="K203" i="1"/>
  <c r="J203" i="1"/>
  <c r="I203" i="1"/>
  <c r="I202" i="1" s="1"/>
  <c r="I201" i="1" s="1"/>
  <c r="L202" i="1"/>
  <c r="L201" i="1" s="1"/>
  <c r="K202" i="1"/>
  <c r="K201" i="1" s="1"/>
  <c r="J202" i="1"/>
  <c r="J201" i="1"/>
  <c r="L199" i="1"/>
  <c r="K199" i="1"/>
  <c r="J199" i="1"/>
  <c r="I199" i="1"/>
  <c r="I198" i="1" s="1"/>
  <c r="L198" i="1"/>
  <c r="K198" i="1"/>
  <c r="J198" i="1"/>
  <c r="L194" i="1"/>
  <c r="L193" i="1" s="1"/>
  <c r="K194" i="1"/>
  <c r="J194" i="1"/>
  <c r="I194" i="1"/>
  <c r="I193" i="1" s="1"/>
  <c r="K193" i="1"/>
  <c r="J193" i="1"/>
  <c r="L188" i="1"/>
  <c r="L187" i="1" s="1"/>
  <c r="K188" i="1"/>
  <c r="K187" i="1" s="1"/>
  <c r="J188" i="1"/>
  <c r="I188" i="1"/>
  <c r="I187" i="1" s="1"/>
  <c r="J187" i="1"/>
  <c r="L183" i="1"/>
  <c r="K183" i="1"/>
  <c r="K182" i="1" s="1"/>
  <c r="K178" i="1" s="1"/>
  <c r="K177" i="1" s="1"/>
  <c r="J183" i="1"/>
  <c r="I183" i="1"/>
  <c r="I182" i="1" s="1"/>
  <c r="L182" i="1"/>
  <c r="J182" i="1"/>
  <c r="L180" i="1"/>
  <c r="K180" i="1"/>
  <c r="J180" i="1"/>
  <c r="I180" i="1"/>
  <c r="I179" i="1" s="1"/>
  <c r="L179" i="1"/>
  <c r="K179" i="1"/>
  <c r="J179" i="1"/>
  <c r="J178" i="1" s="1"/>
  <c r="J177" i="1" s="1"/>
  <c r="L172" i="1"/>
  <c r="K172" i="1"/>
  <c r="J172" i="1"/>
  <c r="J171" i="1" s="1"/>
  <c r="J165" i="1" s="1"/>
  <c r="I172" i="1"/>
  <c r="I171" i="1" s="1"/>
  <c r="L171" i="1"/>
  <c r="K171" i="1"/>
  <c r="L167" i="1"/>
  <c r="K167" i="1"/>
  <c r="J167" i="1"/>
  <c r="I167" i="1"/>
  <c r="I166" i="1" s="1"/>
  <c r="L166" i="1"/>
  <c r="L165" i="1" s="1"/>
  <c r="L160" i="1" s="1"/>
  <c r="K166" i="1"/>
  <c r="J166" i="1"/>
  <c r="K165" i="1"/>
  <c r="L163" i="1"/>
  <c r="K163" i="1"/>
  <c r="J163" i="1"/>
  <c r="I163" i="1"/>
  <c r="I162" i="1" s="1"/>
  <c r="I161" i="1" s="1"/>
  <c r="L162" i="1"/>
  <c r="K162" i="1"/>
  <c r="K161" i="1" s="1"/>
  <c r="K160" i="1" s="1"/>
  <c r="J162" i="1"/>
  <c r="J161" i="1" s="1"/>
  <c r="J160" i="1" s="1"/>
  <c r="L161" i="1"/>
  <c r="L158" i="1"/>
  <c r="L157" i="1" s="1"/>
  <c r="K158" i="1"/>
  <c r="K157" i="1" s="1"/>
  <c r="J158" i="1"/>
  <c r="I158" i="1"/>
  <c r="J157" i="1"/>
  <c r="I157" i="1"/>
  <c r="L153" i="1"/>
  <c r="L152" i="1" s="1"/>
  <c r="L151" i="1" s="1"/>
  <c r="L150" i="1" s="1"/>
  <c r="K153" i="1"/>
  <c r="J153" i="1"/>
  <c r="I153" i="1"/>
  <c r="I152" i="1" s="1"/>
  <c r="I151" i="1" s="1"/>
  <c r="I150" i="1" s="1"/>
  <c r="K152" i="1"/>
  <c r="K151" i="1" s="1"/>
  <c r="K150" i="1" s="1"/>
  <c r="J152" i="1"/>
  <c r="J151" i="1"/>
  <c r="J150" i="1" s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K123" i="1" s="1"/>
  <c r="J124" i="1"/>
  <c r="L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K116" i="1" s="1"/>
  <c r="K115" i="1" s="1"/>
  <c r="J117" i="1"/>
  <c r="I117" i="1"/>
  <c r="I116" i="1" s="1"/>
  <c r="I115" i="1" s="1"/>
  <c r="L116" i="1"/>
  <c r="J116" i="1"/>
  <c r="L115" i="1"/>
  <c r="J115" i="1"/>
  <c r="J109" i="1" s="1"/>
  <c r="L112" i="1"/>
  <c r="K112" i="1"/>
  <c r="J112" i="1"/>
  <c r="I112" i="1"/>
  <c r="I111" i="1" s="1"/>
  <c r="I110" i="1" s="1"/>
  <c r="L111" i="1"/>
  <c r="K111" i="1"/>
  <c r="J111" i="1"/>
  <c r="L110" i="1"/>
  <c r="L109" i="1" s="1"/>
  <c r="K110" i="1"/>
  <c r="J110" i="1"/>
  <c r="L106" i="1"/>
  <c r="K106" i="1"/>
  <c r="J106" i="1"/>
  <c r="J105" i="1" s="1"/>
  <c r="I106" i="1"/>
  <c r="I105" i="1" s="1"/>
  <c r="L105" i="1"/>
  <c r="K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L95" i="1" s="1"/>
  <c r="L89" i="1" s="1"/>
  <c r="K96" i="1"/>
  <c r="J96" i="1"/>
  <c r="K95" i="1"/>
  <c r="K89" i="1" s="1"/>
  <c r="J95" i="1"/>
  <c r="L92" i="1"/>
  <c r="K92" i="1"/>
  <c r="J92" i="1"/>
  <c r="I92" i="1"/>
  <c r="I91" i="1" s="1"/>
  <c r="I90" i="1" s="1"/>
  <c r="L91" i="1"/>
  <c r="K91" i="1"/>
  <c r="J91" i="1"/>
  <c r="J90" i="1" s="1"/>
  <c r="J89" i="1" s="1"/>
  <c r="L90" i="1"/>
  <c r="K90" i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J84" i="1"/>
  <c r="L83" i="1"/>
  <c r="L82" i="1" s="1"/>
  <c r="J83" i="1"/>
  <c r="J82" i="1" s="1"/>
  <c r="L80" i="1"/>
  <c r="L79" i="1" s="1"/>
  <c r="L78" i="1" s="1"/>
  <c r="K80" i="1"/>
  <c r="J80" i="1"/>
  <c r="I80" i="1"/>
  <c r="K79" i="1"/>
  <c r="J79" i="1"/>
  <c r="I79" i="1"/>
  <c r="I78" i="1" s="1"/>
  <c r="K78" i="1"/>
  <c r="J78" i="1"/>
  <c r="L74" i="1"/>
  <c r="K74" i="1"/>
  <c r="K73" i="1" s="1"/>
  <c r="K62" i="1" s="1"/>
  <c r="K61" i="1" s="1"/>
  <c r="J74" i="1"/>
  <c r="I74" i="1"/>
  <c r="I73" i="1" s="1"/>
  <c r="L73" i="1"/>
  <c r="J73" i="1"/>
  <c r="L69" i="1"/>
  <c r="K69" i="1"/>
  <c r="J69" i="1"/>
  <c r="I69" i="1"/>
  <c r="L68" i="1"/>
  <c r="K68" i="1"/>
  <c r="J68" i="1"/>
  <c r="I68" i="1"/>
  <c r="L64" i="1"/>
  <c r="K64" i="1"/>
  <c r="J64" i="1"/>
  <c r="J63" i="1" s="1"/>
  <c r="J62" i="1" s="1"/>
  <c r="J61" i="1" s="1"/>
  <c r="I64" i="1"/>
  <c r="L63" i="1"/>
  <c r="K63" i="1"/>
  <c r="I63" i="1"/>
  <c r="L62" i="1"/>
  <c r="L61" i="1" s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J231" i="1" l="1"/>
  <c r="J230" i="1" s="1"/>
  <c r="L230" i="1"/>
  <c r="J176" i="1"/>
  <c r="L178" i="1"/>
  <c r="L177" i="1" s="1"/>
  <c r="K230" i="1"/>
  <c r="K328" i="1"/>
  <c r="K295" i="1" s="1"/>
  <c r="I165" i="1"/>
  <c r="L30" i="1"/>
  <c r="J30" i="1"/>
  <c r="K109" i="1"/>
  <c r="K30" i="1" s="1"/>
  <c r="I31" i="1"/>
  <c r="I160" i="1"/>
  <c r="I263" i="1"/>
  <c r="I109" i="1"/>
  <c r="I131" i="1"/>
  <c r="I231" i="1"/>
  <c r="I62" i="1"/>
  <c r="I61" i="1" s="1"/>
  <c r="I89" i="1"/>
  <c r="I178" i="1"/>
  <c r="I208" i="1"/>
  <c r="I296" i="1"/>
  <c r="I328" i="1"/>
  <c r="K176" i="1" l="1"/>
  <c r="K360" i="1" s="1"/>
  <c r="J360" i="1"/>
  <c r="L176" i="1"/>
  <c r="L360" i="1" s="1"/>
  <c r="I295" i="1"/>
  <c r="I230" i="1"/>
  <c r="I177" i="1"/>
  <c r="I176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<sst xmlns="http://schemas.openxmlformats.org/spreadsheetml/2006/main" count="384" uniqueCount="240">
  <si>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</si>
  <si>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</si>
  <si>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</si>
  <si>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</si>
  <si>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</si>
  <si>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</si>
  <si>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</si>
  <si>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</si>
  <si>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</si>
  <si>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</si>
  <si>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</si>
  <si>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</si>
  <si>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</si>
  <si>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6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</si>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</sst>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A18" sqref="A18:L1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3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3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3">
      <c r="G10" s="176" t="s">
        <v>10</v>
      </c>
      <c r="H10" s="176"/>
      <c r="I10" s="176"/>
      <c r="J10" s="176"/>
      <c r="K10" s="176"/>
    </row>
    <row r="11" spans="1:13" ht="12" customHeight="1" x14ac:dyDescent="0.3">
      <c r="G11" s="177" t="s">
        <v>11</v>
      </c>
      <c r="H11" s="177"/>
      <c r="I11" s="177"/>
      <c r="J11" s="177"/>
      <c r="K11" s="177"/>
    </row>
    <row r="12" spans="1:13" ht="9" customHeight="1" x14ac:dyDescent="0.3"/>
    <row r="13" spans="1:13" ht="12" customHeight="1" x14ac:dyDescent="0.3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3">
      <c r="K14" s="3"/>
      <c r="L14" s="3"/>
    </row>
    <row r="15" spans="1:13" ht="12.75" customHeight="1" x14ac:dyDescent="0.3">
      <c r="G15" s="178" t="s">
        <v>13</v>
      </c>
      <c r="H15" s="178"/>
      <c r="I15" s="178"/>
      <c r="J15" s="178"/>
      <c r="K15" s="178"/>
    </row>
    <row r="16" spans="1:13" ht="11.25" customHeight="1" x14ac:dyDescent="0.3">
      <c r="G16" s="179" t="s">
        <v>14</v>
      </c>
      <c r="H16" s="179"/>
      <c r="I16" s="179"/>
      <c r="J16" s="179"/>
      <c r="K16" s="179"/>
    </row>
    <row r="17" spans="1:13" ht="14.25" customHeight="1" x14ac:dyDescent="0.3">
      <c r="B17" s="1"/>
      <c r="C17" s="1"/>
      <c r="D17" s="1"/>
      <c r="E17" s="168" t="s">
        <v>239</v>
      </c>
      <c r="F17" s="169"/>
      <c r="G17" s="168"/>
      <c r="H17" s="168"/>
      <c r="I17" s="168"/>
      <c r="J17" s="168"/>
      <c r="K17" s="168"/>
      <c r="L17" s="1"/>
    </row>
    <row r="18" spans="1:13" ht="12" customHeight="1" x14ac:dyDescent="0.3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1"/>
      <c r="D22" s="182"/>
      <c r="E22" s="182"/>
      <c r="F22" s="183"/>
      <c r="G22" s="182"/>
      <c r="H22" s="182"/>
      <c r="I22" s="182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70" t="s">
        <v>25</v>
      </c>
      <c r="H25" s="17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3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3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3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150600</v>
      </c>
      <c r="J30" s="51">
        <f>SUM(J31+J42+J61+J82+J89+J109+J131+J150+J160)</f>
        <v>150600</v>
      </c>
      <c r="K30" s="52">
        <f>SUM(K31+K42+K61+K82+K89+K109+K131+K150+K160)</f>
        <v>150600</v>
      </c>
      <c r="L30" s="51">
        <f>SUM(L31+L42+L61+L82+L89+L109+L131+L150+L160)</f>
        <v>150600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139100</v>
      </c>
      <c r="J31" s="51">
        <f>SUM(J32+J38)</f>
        <v>139100</v>
      </c>
      <c r="K31" s="59">
        <f>SUM(K32+K38)</f>
        <v>139115.53</v>
      </c>
      <c r="L31" s="60">
        <f>SUM(L32+L38)</f>
        <v>139115.53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137100</v>
      </c>
      <c r="J32" s="51">
        <f>SUM(J33)</f>
        <v>137100</v>
      </c>
      <c r="K32" s="52">
        <f>SUM(K33)</f>
        <v>137107.6</v>
      </c>
      <c r="L32" s="51">
        <f>SUM(L33)</f>
        <v>137107.6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137100</v>
      </c>
      <c r="J33" s="51">
        <f t="shared" ref="J33:L34" si="0">SUM(J34)</f>
        <v>137100</v>
      </c>
      <c r="K33" s="51">
        <f t="shared" si="0"/>
        <v>137107.6</v>
      </c>
      <c r="L33" s="51">
        <f t="shared" si="0"/>
        <v>137107.6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137100</v>
      </c>
      <c r="J34" s="52">
        <f t="shared" si="0"/>
        <v>137100</v>
      </c>
      <c r="K34" s="52">
        <f t="shared" si="0"/>
        <v>137107.6</v>
      </c>
      <c r="L34" s="52">
        <f t="shared" si="0"/>
        <v>137107.6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137100</v>
      </c>
      <c r="J35" s="71">
        <v>137100</v>
      </c>
      <c r="K35" s="71">
        <v>137107.6</v>
      </c>
      <c r="L35" s="71">
        <v>137107.6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2000</v>
      </c>
      <c r="J38" s="51">
        <f t="shared" si="1"/>
        <v>2000</v>
      </c>
      <c r="K38" s="52">
        <f t="shared" si="1"/>
        <v>2007.93</v>
      </c>
      <c r="L38" s="51">
        <f t="shared" si="1"/>
        <v>2007.93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2000</v>
      </c>
      <c r="J39" s="51">
        <f t="shared" si="1"/>
        <v>2000</v>
      </c>
      <c r="K39" s="51">
        <f t="shared" si="1"/>
        <v>2007.93</v>
      </c>
      <c r="L39" s="51">
        <f t="shared" si="1"/>
        <v>2007.93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2000</v>
      </c>
      <c r="J40" s="51">
        <f t="shared" si="1"/>
        <v>2000</v>
      </c>
      <c r="K40" s="51">
        <f t="shared" si="1"/>
        <v>2007.93</v>
      </c>
      <c r="L40" s="51">
        <f t="shared" si="1"/>
        <v>2007.93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2000</v>
      </c>
      <c r="J41" s="71">
        <v>2000</v>
      </c>
      <c r="K41" s="71">
        <v>2007.93</v>
      </c>
      <c r="L41" s="71">
        <v>2007.93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11100</v>
      </c>
      <c r="J42" s="76">
        <f t="shared" si="2"/>
        <v>11100</v>
      </c>
      <c r="K42" s="75">
        <f t="shared" si="2"/>
        <v>11068.59</v>
      </c>
      <c r="L42" s="75">
        <f t="shared" si="2"/>
        <v>11068.59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11100</v>
      </c>
      <c r="J43" s="52">
        <f t="shared" si="2"/>
        <v>11100</v>
      </c>
      <c r="K43" s="51">
        <f t="shared" si="2"/>
        <v>11068.59</v>
      </c>
      <c r="L43" s="52">
        <f t="shared" si="2"/>
        <v>11068.59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11100</v>
      </c>
      <c r="J44" s="52">
        <f t="shared" si="2"/>
        <v>11100</v>
      </c>
      <c r="K44" s="60">
        <f t="shared" si="2"/>
        <v>11068.59</v>
      </c>
      <c r="L44" s="60">
        <f t="shared" si="2"/>
        <v>11068.59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11100</v>
      </c>
      <c r="J45" s="82">
        <f>SUM(J46:J60)</f>
        <v>11100</v>
      </c>
      <c r="K45" s="83">
        <f>SUM(K46:K60)</f>
        <v>11068.59</v>
      </c>
      <c r="L45" s="83">
        <f>SUM(L46:L60)</f>
        <v>11068.59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700</v>
      </c>
      <c r="J46" s="71">
        <v>700</v>
      </c>
      <c r="K46" s="71">
        <v>732.72</v>
      </c>
      <c r="L46" s="71">
        <v>732.72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</v>
      </c>
      <c r="J47" s="71">
        <v>100</v>
      </c>
      <c r="K47" s="71">
        <v>97.49</v>
      </c>
      <c r="L47" s="71">
        <v>97.49</v>
      </c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>
        <v>42.74</v>
      </c>
      <c r="L48" s="71">
        <v>42.74</v>
      </c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4000</v>
      </c>
      <c r="J49" s="71">
        <v>4000</v>
      </c>
      <c r="K49" s="71">
        <v>4020.04</v>
      </c>
      <c r="L49" s="71">
        <v>4020.04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100</v>
      </c>
      <c r="J51" s="71">
        <v>100</v>
      </c>
      <c r="K51" s="71">
        <v>56.35</v>
      </c>
      <c r="L51" s="71">
        <v>56.35</v>
      </c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200</v>
      </c>
      <c r="J54" s="71">
        <v>200</v>
      </c>
      <c r="K54" s="71">
        <v>200</v>
      </c>
      <c r="L54" s="71">
        <v>200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100</v>
      </c>
      <c r="J55" s="71">
        <v>100</v>
      </c>
      <c r="K55" s="71">
        <v>54.4</v>
      </c>
      <c r="L55" s="71">
        <v>54.4</v>
      </c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1400</v>
      </c>
      <c r="J57" s="71">
        <v>1400</v>
      </c>
      <c r="K57" s="71">
        <v>1380.21</v>
      </c>
      <c r="L57" s="71">
        <v>1380.21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4500</v>
      </c>
      <c r="J60" s="71">
        <v>4500</v>
      </c>
      <c r="K60" s="71">
        <v>4484.6400000000003</v>
      </c>
      <c r="L60" s="71">
        <v>4484.6400000000003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400</v>
      </c>
      <c r="J131" s="101">
        <f>SUM(J132+J137+J145)</f>
        <v>400</v>
      </c>
      <c r="K131" s="52">
        <f>SUM(K132+K137+K145)</f>
        <v>415.88</v>
      </c>
      <c r="L131" s="51">
        <f>SUM(L132+L137+L145)</f>
        <v>415.88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400</v>
      </c>
      <c r="J145" s="101">
        <f t="shared" si="15"/>
        <v>400</v>
      </c>
      <c r="K145" s="52">
        <f t="shared" si="15"/>
        <v>415.88</v>
      </c>
      <c r="L145" s="51">
        <f t="shared" si="15"/>
        <v>415.88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400</v>
      </c>
      <c r="J146" s="125">
        <f t="shared" si="15"/>
        <v>400</v>
      </c>
      <c r="K146" s="83">
        <f t="shared" si="15"/>
        <v>415.88</v>
      </c>
      <c r="L146" s="82">
        <f t="shared" si="15"/>
        <v>415.88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400</v>
      </c>
      <c r="J147" s="101">
        <f>SUM(J148:J149)</f>
        <v>400</v>
      </c>
      <c r="K147" s="52">
        <f>SUM(K148:K149)</f>
        <v>415.88</v>
      </c>
      <c r="L147" s="51">
        <f>SUM(L148:L149)</f>
        <v>415.88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400</v>
      </c>
      <c r="J148" s="126">
        <v>400</v>
      </c>
      <c r="K148" s="126">
        <v>415.88</v>
      </c>
      <c r="L148" s="126">
        <v>415.88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150600</v>
      </c>
      <c r="J360" s="120">
        <f>SUM(J30+J176)</f>
        <v>150600</v>
      </c>
      <c r="K360" s="120">
        <f>SUM(K30+K176)</f>
        <v>150600</v>
      </c>
      <c r="L360" s="120">
        <f>SUM(L30+L176)</f>
        <v>150600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3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4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2021-01-19T09:01:15Z</dcterms:modified>
</cp:coreProperties>
</file>