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 ketvirtis\"/>
    </mc:Choice>
  </mc:AlternateContent>
  <bookViews>
    <workbookView xWindow="0" yWindow="0" windowWidth="28800" windowHeight="112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3" i="1"/>
  <c r="K213" i="1"/>
  <c r="J213" i="1"/>
  <c r="I213" i="1"/>
  <c r="L212" i="1"/>
  <c r="K212" i="1"/>
  <c r="J212" i="1"/>
  <c r="I212" i="1"/>
  <c r="L210" i="1"/>
  <c r="K210" i="1"/>
  <c r="J210" i="1"/>
  <c r="I210" i="1"/>
  <c r="L209" i="1"/>
  <c r="K209" i="1"/>
  <c r="J209" i="1"/>
  <c r="I209" i="1"/>
  <c r="L208" i="1"/>
  <c r="K208" i="1"/>
  <c r="J208" i="1"/>
  <c r="I208" i="1"/>
  <c r="L203" i="1"/>
  <c r="K203" i="1"/>
  <c r="J203" i="1"/>
  <c r="I203" i="1"/>
  <c r="L202" i="1"/>
  <c r="K202" i="1"/>
  <c r="J202" i="1"/>
  <c r="J201" i="1" s="1"/>
  <c r="J177" i="1" s="1"/>
  <c r="J176" i="1" s="1"/>
  <c r="I202" i="1"/>
  <c r="L201" i="1"/>
  <c r="K201" i="1"/>
  <c r="I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L193" i="1"/>
  <c r="K193" i="1"/>
  <c r="J193" i="1"/>
  <c r="I193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I177" i="1"/>
  <c r="L176" i="1"/>
  <c r="K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60" i="1" s="1"/>
  <c r="K30" i="1"/>
  <c r="K360" i="1" s="1"/>
  <c r="J30" i="1"/>
  <c r="I30" i="1"/>
  <c r="I360" i="1" s="1"/>
  <c r="J360" i="1" l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<sst xmlns="http://schemas.openxmlformats.org/spreadsheetml/2006/main" count="384" uniqueCount="240">
  <si>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</si>
  <si>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</si>
  <si>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</si>
  <si>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</si>
  <si>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</si>
  <si>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</si>
  <si>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</si>
  <si>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</si>
  <si>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</si>
  <si>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2020 m. birželio 30 d.</t>
  </si>
  <si>
    <t>ketvirtinė</t>
  </si>
  <si>
    <t>(metinė, ketvirtinė)</t>
  </si>
  <si>
    <t>ATASKAITA</t>
  </si>
  <si>
    <t>2020 m. liepos 7  d. 16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</si>
  <si>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</si>
  <si>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</si>
  <si>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</si>
  <si>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</si>
  <si>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</si>
  <si>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</si>
  <si>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</si>
  <si>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</si>
  <si>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</si>
  <si>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4.1.3.4.1.74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</si>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</sst>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zoomScaleNormal="100" workbookViewId="0">
      <selection activeCell="A52" sqref="A52:XFD358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176" t="s">
        <v>13</v>
      </c>
      <c r="H15" s="176"/>
      <c r="I15" s="176"/>
      <c r="J15" s="176"/>
      <c r="K15" s="176"/>
    </row>
    <row r="16" spans="1:13" ht="11.25" customHeight="1" x14ac:dyDescent="0.25">
      <c r="G16" s="177" t="s">
        <v>14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206" t="s">
        <v>239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25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0"/>
      <c r="D22" s="181"/>
      <c r="E22" s="181"/>
      <c r="F22" s="182"/>
      <c r="G22" s="181"/>
      <c r="H22" s="181"/>
      <c r="I22" s="181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25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29</v>
      </c>
    </row>
    <row r="27" spans="1:13" ht="24" customHeight="1" x14ac:dyDescent="0.25">
      <c r="A27" s="190" t="s">
        <v>30</v>
      </c>
      <c r="B27" s="191"/>
      <c r="C27" s="191"/>
      <c r="D27" s="191"/>
      <c r="E27" s="191"/>
      <c r="F27" s="191"/>
      <c r="G27" s="194" t="s">
        <v>31</v>
      </c>
      <c r="H27" s="196" t="s">
        <v>32</v>
      </c>
      <c r="I27" s="198" t="s">
        <v>33</v>
      </c>
      <c r="J27" s="199"/>
      <c r="K27" s="200" t="s">
        <v>34</v>
      </c>
      <c r="L27" s="202" t="s">
        <v>35</v>
      </c>
    </row>
    <row r="28" spans="1:13" ht="46.5" customHeight="1" x14ac:dyDescent="0.25">
      <c r="A28" s="192"/>
      <c r="B28" s="193"/>
      <c r="C28" s="193"/>
      <c r="D28" s="193"/>
      <c r="E28" s="193"/>
      <c r="F28" s="193"/>
      <c r="G28" s="195"/>
      <c r="H28" s="197"/>
      <c r="I28" s="38" t="s">
        <v>36</v>
      </c>
      <c r="J28" s="39" t="s">
        <v>37</v>
      </c>
      <c r="K28" s="201"/>
      <c r="L28" s="203"/>
    </row>
    <row r="29" spans="1:13" ht="11.25" customHeight="1" x14ac:dyDescent="0.25">
      <c r="A29" s="184" t="s">
        <v>38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28800</v>
      </c>
      <c r="J30" s="51">
        <f>SUM(J31+J42+J61+J82+J89+J109+J131+J150+J160)</f>
        <v>15300</v>
      </c>
      <c r="K30" s="52">
        <f>SUM(K31+K42+K61+K82+K89+K109+K131+K150+K160)</f>
        <v>13789.59</v>
      </c>
      <c r="L30" s="51">
        <f>SUM(L31+L42+L61+L82+L89+L109+L131+L150+L160)</f>
        <v>13789.59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28800</v>
      </c>
      <c r="J31" s="51">
        <f>SUM(J32+J38)</f>
        <v>15300</v>
      </c>
      <c r="K31" s="59">
        <f>SUM(K32+K38)</f>
        <v>13789.59</v>
      </c>
      <c r="L31" s="60">
        <f>SUM(L32+L38)</f>
        <v>13789.59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28400</v>
      </c>
      <c r="J32" s="51">
        <f>SUM(J33)</f>
        <v>15100</v>
      </c>
      <c r="K32" s="52">
        <f>SUM(K33)</f>
        <v>13617.07</v>
      </c>
      <c r="L32" s="51">
        <f>SUM(L33)</f>
        <v>13617.07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28400</v>
      </c>
      <c r="J33" s="51">
        <f t="shared" ref="J33:L34" si="0">SUM(J34)</f>
        <v>15100</v>
      </c>
      <c r="K33" s="51">
        <f t="shared" si="0"/>
        <v>13617.07</v>
      </c>
      <c r="L33" s="51">
        <f t="shared" si="0"/>
        <v>13617.07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28400</v>
      </c>
      <c r="J34" s="52">
        <f t="shared" si="0"/>
        <v>15100</v>
      </c>
      <c r="K34" s="52">
        <f t="shared" si="0"/>
        <v>13617.07</v>
      </c>
      <c r="L34" s="52">
        <f t="shared" si="0"/>
        <v>13617.07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>
        <v>28400</v>
      </c>
      <c r="J35" s="71">
        <v>15100</v>
      </c>
      <c r="K35" s="71">
        <v>13617.07</v>
      </c>
      <c r="L35" s="71">
        <v>13617.07</v>
      </c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400</v>
      </c>
      <c r="J38" s="51">
        <f t="shared" si="1"/>
        <v>200</v>
      </c>
      <c r="K38" s="52">
        <f t="shared" si="1"/>
        <v>172.52</v>
      </c>
      <c r="L38" s="51">
        <f t="shared" si="1"/>
        <v>172.52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400</v>
      </c>
      <c r="J39" s="51">
        <f t="shared" si="1"/>
        <v>200</v>
      </c>
      <c r="K39" s="51">
        <f t="shared" si="1"/>
        <v>172.52</v>
      </c>
      <c r="L39" s="51">
        <f t="shared" si="1"/>
        <v>172.52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400</v>
      </c>
      <c r="J40" s="51">
        <f t="shared" si="1"/>
        <v>200</v>
      </c>
      <c r="K40" s="51">
        <f t="shared" si="1"/>
        <v>172.52</v>
      </c>
      <c r="L40" s="51">
        <f t="shared" si="1"/>
        <v>172.52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>
        <v>400</v>
      </c>
      <c r="J41" s="71">
        <v>200</v>
      </c>
      <c r="K41" s="71">
        <v>172.52</v>
      </c>
      <c r="L41" s="71">
        <v>172.52</v>
      </c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0</v>
      </c>
      <c r="J42" s="76">
        <f t="shared" si="2"/>
        <v>0</v>
      </c>
      <c r="K42" s="75">
        <f t="shared" si="2"/>
        <v>0</v>
      </c>
      <c r="L42" s="75">
        <f t="shared" si="2"/>
        <v>0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0</v>
      </c>
      <c r="J43" s="52">
        <f t="shared" si="2"/>
        <v>0</v>
      </c>
      <c r="K43" s="51">
        <f t="shared" si="2"/>
        <v>0</v>
      </c>
      <c r="L43" s="52">
        <f t="shared" si="2"/>
        <v>0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0</v>
      </c>
      <c r="J44" s="52">
        <f t="shared" si="2"/>
        <v>0</v>
      </c>
      <c r="K44" s="60">
        <f t="shared" si="2"/>
        <v>0</v>
      </c>
      <c r="L44" s="60">
        <f t="shared" si="2"/>
        <v>0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0</v>
      </c>
      <c r="J45" s="82">
        <f>SUM(J46:J60)</f>
        <v>0</v>
      </c>
      <c r="K45" s="83">
        <f>SUM(K46:K60)</f>
        <v>0</v>
      </c>
      <c r="L45" s="83">
        <f>SUM(L46:L60)</f>
        <v>0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/>
      <c r="J46" s="71"/>
      <c r="K46" s="71"/>
      <c r="L46" s="71"/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/>
      <c r="J49" s="71"/>
      <c r="K49" s="71"/>
      <c r="L49" s="71"/>
      <c r="M49" s="66"/>
      <c r="N49" s="66"/>
    </row>
    <row r="50" spans="1:15" ht="26.25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hidden="1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hidden="1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hidden="1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hidden="1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hidden="1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hidden="1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/>
      <c r="L57" s="71"/>
      <c r="M57" s="66"/>
      <c r="N57" s="66"/>
    </row>
    <row r="58" spans="1:15" ht="27.75" hidden="1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hidden="1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hidden="1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/>
      <c r="J60" s="71"/>
      <c r="K60" s="71"/>
      <c r="L60" s="71"/>
      <c r="M60" s="66"/>
      <c r="N60" s="66"/>
    </row>
    <row r="61" spans="1:15" ht="14.25" hidden="1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28800</v>
      </c>
      <c r="J360" s="120">
        <f>SUM(J30+J176)</f>
        <v>15300</v>
      </c>
      <c r="K360" s="120">
        <f>SUM(K30+K176)</f>
        <v>13789.59</v>
      </c>
      <c r="L360" s="120">
        <f>SUM(L30+L176)</f>
        <v>13789.59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231</v>
      </c>
      <c r="H362" s="16"/>
      <c r="I362" s="160"/>
      <c r="J362" s="158"/>
      <c r="K362" s="205" t="s">
        <v>232</v>
      </c>
      <c r="L362" s="205"/>
    </row>
    <row r="363" spans="1:12" ht="18.75" customHeight="1" x14ac:dyDescent="0.25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7" t="s">
        <v>235</v>
      </c>
      <c r="L363" s="187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236</v>
      </c>
      <c r="I365" s="165"/>
      <c r="K365" s="204" t="s">
        <v>237</v>
      </c>
      <c r="L365" s="204"/>
    </row>
    <row r="366" spans="1:12" ht="26.25" customHeight="1" x14ac:dyDescent="0.25">
      <c r="D366" s="188" t="s">
        <v>238</v>
      </c>
      <c r="E366" s="189"/>
      <c r="F366" s="189"/>
      <c r="G366" s="189"/>
      <c r="H366" s="166"/>
      <c r="I366" s="167" t="s">
        <v>234</v>
      </c>
      <c r="K366" s="187" t="s">
        <v>235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72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2020-07-14T06:13:11Z</dcterms:modified>
</cp:coreProperties>
</file>