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K187" i="1" s="1"/>
  <c r="K178" i="1" s="1"/>
  <c r="K177" i="1" s="1"/>
  <c r="K176" i="1" s="1"/>
  <c r="J188" i="1"/>
  <c r="I188" i="1"/>
  <c r="L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J178" i="1"/>
  <c r="I178" i="1"/>
  <c r="L177" i="1"/>
  <c r="J177" i="1"/>
  <c r="I177" i="1"/>
  <c r="L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J30" i="1"/>
  <c r="J360" i="1" s="1"/>
  <c r="I30" i="1"/>
  <c r="I360" i="1" s="1"/>
  <c r="K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<sst xmlns="http://schemas.openxmlformats.org/spreadsheetml/2006/main" count="384" uniqueCount="240">
  <si>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</si>
  <si>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</si>
  <si>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</si>
  <si>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</si>
  <si>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</si>
  <si>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</si>
  <si>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</si>
  <si>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</si>
  <si>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</si>
  <si>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</si>
  <si>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</si>
  <si>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</si>
  <si>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</si>
  <si>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20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</si>
  <si>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</si>
  <si>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</si>
  <si>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</si>
  <si>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</si>
  <si>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</si>
  <si>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</si>
  <si>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</si>
  <si>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</si>
  <si>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</si>
  <si>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</si>
  <si>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</si>
  <si>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</si>
  <si>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</si>
  <si>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</si>
  <si>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</si>
  <si>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</si>
  <si>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</si>
  <si>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</si>
  <si>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</si>
  <si>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</si>
  <si>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</si>
  <si>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</si>
  <si>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</si>
  <si>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</si>
  <si>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</si>
  <si>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</si>
  <si>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</si>
  <si>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</si>
  <si>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</si>
  <si>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</si>
  <si>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</si>
  <si>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</si>
  <si>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</si>
  <si>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</si>
  <si>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</si>
  <si>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</si>
  <si>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</si>
  <si>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</si>
  <si>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</si>
  <si>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</si>
  <si>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</si>
  <si>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</si>
  <si>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</si>
  <si>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</si>
  <si>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</si>
  <si>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</si>
  <si>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</si>
  <si>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</si>
  <si>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</si>
  <si>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</si>
  <si>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</si>
  <si>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</si>
  <si>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</si>
  <si>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</si>
  <si>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</si>
  <si>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</si>
  <si>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</si>
  <si>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</si>
  <si>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</si>
  <si>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</si>
  <si>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</si>
  <si>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</si>
  <si>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</si>
  <si>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</si>
  <si>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</si>
  <si>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</si>
  <si>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</si>
  <si>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</si>
  <si>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</si>
  <si>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</si>
  <si>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</si>
  <si>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</si>
  <si>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</si>
  <si>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</si>
  <si>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</si>
  <si>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</si>
  <si>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</si>
  <si>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</si>
  <si>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</si>
  <si>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</si>
  <si>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</si>
  <si>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</si>
  <si>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</si>
  <si>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</si>
  <si>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</si>
  <si>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</si>
  <si>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</si>
  <si>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</si>
  <si>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</si>
  <si>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</si>
  <si>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</si>
  <si>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</si>
  <si>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</si>
  <si>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</si>
  <si>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</si>
  <si>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</si>
  <si>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</si>
  <si>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</si>
  <si>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</si>
  <si>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</si>
  <si>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</si>
  <si>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</si>
  <si>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</si>
  <si>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</si>
  <si>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</si>
  <si>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</si>
  <si>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</si>
  <si>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</si>
  <si>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</si>
  <si>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</si>
  <si>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</si>
  <si>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</si>
  <si>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</si>
  <si>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</si>
  <si>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</si>
  <si>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</si>
  <si>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</si>
  <si>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</si>
  <si>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</si>
  <si>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</si>
  <si>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</si>
  <si>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</si>
  <si>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</si>
  <si>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</si>
  <si>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</si>
  <si>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</si>
  <si>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</si>
  <si>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</si>
  <si>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</si>
  <si>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</si>
  <si>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</si>
  <si>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</si>
  <si>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</si>
  <si>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</si>
  <si>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</si>
  <si>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</si>
  <si>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</si>
  <si>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</si>
  <si>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</si>
  <si>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</si>
  <si>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</si>
  <si>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</si>
  <si>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</si>
  <si>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</si>
  <si>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</si>
  <si>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</si>
  <si>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</si>
  <si>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</si>
  <si>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</si>
  <si>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</si>
  <si>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</si>
  <si>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</si>
  <si>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</si>
  <si>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</si>
  <si>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</si>
  <si>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</si>
  <si>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</si>
  <si>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</si>
  <si>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</si>
  <si>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</si>
  <si>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</si>
  <si>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</si>
  <si>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</si>
  <si>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</si>
  <si>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</si>
  <si>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</si>
  <si>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</si>
  <si>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</si>
  <si>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</si>
  <si>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</si>
  <si>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</si>
  <si>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</si>
  <si>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</si>
  <si>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</si>
  <si>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</si>
  <si>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</si>
  <si>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</si>
  <si>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</si>
  <si>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</si>
  <si>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</si>
  <si>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</si>
  <si>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</si>
  <si>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</si>
  <si>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</si>
  <si>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</si>
  <si>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</si>
  <si>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</si>
  <si>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</si>
  <si>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</si>
  <si>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</si>
  <si>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</si>
  <si>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</si>
  <si>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</si>
  <si>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</si>
  <si>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</si>
  <si>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</si>
  <si>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</si>
  <si>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</si>
  <si>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</si>
  <si>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</si>
  <si>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</si>
  <si>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</si>
  <si>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</si>
  <si>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</si>
  <si>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</si>
  <si>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</si>
  <si>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</si>
  <si>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</si>
  <si>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</si>
  <si>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</si>
  <si>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</si>
  <si>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</si>
  <si>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</si>
  <si>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</si>
  <si>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</si>
  <si>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</si>
  <si>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</si>
  <si>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</si>
  <si>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</si>
  <si>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</si>
  <si>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</si>
  <si>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</si>
  <si>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</si>
  <si>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</si>
  <si>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</si>
  <si>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 xml:space="preserve">                                                  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</si>
</sst>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21" fillId="0" borderId="2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left"/>
    </xf>
    <xf numFmtId="0" fontId="0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9" colorId="9" zoomScaleNormal="100" workbookViewId="0">
      <selection activeCell="S28" sqref="S28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</row>
    <row r="8" spans="1:13" ht="14.25" customHeight="1" x14ac:dyDescent="0.25">
      <c r="A8" s="13"/>
      <c r="B8" s="14"/>
      <c r="C8" s="14"/>
      <c r="D8" s="14"/>
      <c r="E8" s="14"/>
      <c r="F8" s="15"/>
      <c r="G8" s="196" t="s">
        <v>8</v>
      </c>
      <c r="H8" s="196"/>
      <c r="I8" s="196"/>
      <c r="J8" s="196"/>
      <c r="K8" s="196"/>
      <c r="L8" s="14"/>
    </row>
    <row r="9" spans="1:13" ht="16.5" customHeight="1" x14ac:dyDescent="0.25">
      <c r="A9" s="197" t="s">
        <v>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</row>
    <row r="10" spans="1:13" ht="15.75" customHeight="1" x14ac:dyDescent="0.25">
      <c r="G10" s="198" t="s">
        <v>10</v>
      </c>
      <c r="H10" s="198"/>
      <c r="I10" s="198"/>
      <c r="J10" s="198"/>
      <c r="K10" s="198"/>
    </row>
    <row r="11" spans="1:13" ht="12" customHeight="1" x14ac:dyDescent="0.25">
      <c r="G11" s="199" t="s">
        <v>11</v>
      </c>
      <c r="H11" s="199"/>
      <c r="I11" s="199"/>
      <c r="J11" s="199"/>
      <c r="K11" s="199"/>
    </row>
    <row r="12" spans="1:13" ht="9" customHeight="1" x14ac:dyDescent="0.25"/>
    <row r="13" spans="1:13" ht="12" customHeight="1" x14ac:dyDescent="0.25">
      <c r="B13" s="197" t="s">
        <v>12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</row>
    <row r="14" spans="1:13" ht="12" customHeight="1" x14ac:dyDescent="0.25">
      <c r="K14" s="3"/>
      <c r="L14" s="3"/>
    </row>
    <row r="15" spans="1:13" ht="12.75" customHeight="1" x14ac:dyDescent="0.25">
      <c r="G15" s="200" t="s">
        <v>13</v>
      </c>
      <c r="H15" s="200"/>
      <c r="I15" s="200"/>
      <c r="J15" s="200"/>
      <c r="K15" s="200"/>
    </row>
    <row r="16" spans="1:13" ht="11.25" customHeight="1" x14ac:dyDescent="0.25">
      <c r="G16" s="201" t="s">
        <v>14</v>
      </c>
      <c r="H16" s="201"/>
      <c r="I16" s="201"/>
      <c r="J16" s="201"/>
      <c r="K16" s="201"/>
    </row>
    <row r="17" spans="1:13" ht="14.25" customHeight="1" x14ac:dyDescent="0.25">
      <c r="B17" s="1"/>
      <c r="C17" s="1"/>
      <c r="D17" s="1"/>
      <c r="E17" s="208" t="s">
        <v>239</v>
      </c>
      <c r="F17" s="168"/>
      <c r="G17" s="207"/>
      <c r="H17" s="206"/>
      <c r="I17" s="206"/>
      <c r="J17" s="206"/>
      <c r="K17" s="206"/>
      <c r="L17" s="1"/>
    </row>
    <row r="18" spans="1:13" ht="12" customHeight="1" x14ac:dyDescent="0.25">
      <c r="A18" s="202" t="s">
        <v>15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3"/>
      <c r="D22" s="204"/>
      <c r="E22" s="204"/>
      <c r="F22" s="205"/>
      <c r="G22" s="204"/>
      <c r="H22" s="204"/>
      <c r="I22" s="20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2" t="s">
        <v>25</v>
      </c>
      <c r="H25" s="192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9"/>
      <c r="B26" s="169"/>
      <c r="C26" s="169"/>
      <c r="D26" s="169"/>
      <c r="E26" s="169"/>
      <c r="F26" s="169"/>
      <c r="G26" s="169"/>
      <c r="H26" s="169"/>
      <c r="I26" s="35"/>
      <c r="J26" s="35"/>
      <c r="K26" s="36"/>
      <c r="L26" s="37" t="s">
        <v>29</v>
      </c>
    </row>
    <row r="27" spans="1:13" ht="24" customHeight="1" x14ac:dyDescent="0.25">
      <c r="A27" s="176" t="s">
        <v>30</v>
      </c>
      <c r="B27" s="177"/>
      <c r="C27" s="177"/>
      <c r="D27" s="177"/>
      <c r="E27" s="177"/>
      <c r="F27" s="177"/>
      <c r="G27" s="180" t="s">
        <v>31</v>
      </c>
      <c r="H27" s="182" t="s">
        <v>32</v>
      </c>
      <c r="I27" s="184" t="s">
        <v>33</v>
      </c>
      <c r="J27" s="185"/>
      <c r="K27" s="186" t="s">
        <v>34</v>
      </c>
      <c r="L27" s="188" t="s">
        <v>35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38" t="s">
        <v>36</v>
      </c>
      <c r="J28" s="39" t="s">
        <v>37</v>
      </c>
      <c r="K28" s="187"/>
      <c r="L28" s="189"/>
    </row>
    <row r="29" spans="1:13" ht="11.25" customHeight="1" x14ac:dyDescent="0.25">
      <c r="A29" s="170" t="s">
        <v>38</v>
      </c>
      <c r="B29" s="171"/>
      <c r="C29" s="171"/>
      <c r="D29" s="171"/>
      <c r="E29" s="171"/>
      <c r="F29" s="172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29000</v>
      </c>
      <c r="J30" s="51">
        <f>SUM(J31+J42+J61+J82+J89+J109+J131+J150+J160)</f>
        <v>25200</v>
      </c>
      <c r="K30" s="52">
        <f>SUM(K31+K42+K61+K82+K89+K109+K131+K150+K160)</f>
        <v>7683.55</v>
      </c>
      <c r="L30" s="51">
        <f>SUM(L31+L42+L61+L82+L89+L109+L131+L150+L160)</f>
        <v>7683.55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1500</v>
      </c>
      <c r="K31" s="59">
        <f>SUM(K32+K38)</f>
        <v>617.62</v>
      </c>
      <c r="L31" s="60">
        <f>SUM(L32+L38)</f>
        <v>617.62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1500</v>
      </c>
      <c r="K32" s="52">
        <f>SUM(K33)</f>
        <v>608.79999999999995</v>
      </c>
      <c r="L32" s="51">
        <f>SUM(L33)</f>
        <v>608.79999999999995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1500</v>
      </c>
      <c r="K33" s="51">
        <f t="shared" si="0"/>
        <v>608.79999999999995</v>
      </c>
      <c r="L33" s="51">
        <f t="shared" si="0"/>
        <v>608.79999999999995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1500</v>
      </c>
      <c r="K34" s="52">
        <f t="shared" si="0"/>
        <v>608.79999999999995</v>
      </c>
      <c r="L34" s="52">
        <f t="shared" si="0"/>
        <v>608.79999999999995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1500</v>
      </c>
      <c r="K35" s="71">
        <v>608.79999999999995</v>
      </c>
      <c r="L35" s="71">
        <v>608.79999999999995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8.82</v>
      </c>
      <c r="L38" s="51">
        <f t="shared" si="1"/>
        <v>8.82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8.82</v>
      </c>
      <c r="L39" s="51">
        <f t="shared" si="1"/>
        <v>8.82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8.82</v>
      </c>
      <c r="L40" s="51">
        <f t="shared" si="1"/>
        <v>8.82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8.82</v>
      </c>
      <c r="L41" s="71">
        <v>8.82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27500</v>
      </c>
      <c r="J42" s="76">
        <f t="shared" si="2"/>
        <v>23700</v>
      </c>
      <c r="K42" s="75">
        <f t="shared" si="2"/>
        <v>7065.93</v>
      </c>
      <c r="L42" s="75">
        <f t="shared" si="2"/>
        <v>7065.93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27500</v>
      </c>
      <c r="J43" s="52">
        <f t="shared" si="2"/>
        <v>23700</v>
      </c>
      <c r="K43" s="51">
        <f t="shared" si="2"/>
        <v>7065.93</v>
      </c>
      <c r="L43" s="52">
        <f t="shared" si="2"/>
        <v>7065.93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27500</v>
      </c>
      <c r="J44" s="52">
        <f t="shared" si="2"/>
        <v>23700</v>
      </c>
      <c r="K44" s="60">
        <f t="shared" si="2"/>
        <v>7065.93</v>
      </c>
      <c r="L44" s="60">
        <f t="shared" si="2"/>
        <v>7065.93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27500</v>
      </c>
      <c r="J45" s="82">
        <f>SUM(J46:J60)</f>
        <v>23700</v>
      </c>
      <c r="K45" s="83">
        <f>SUM(K46:K60)</f>
        <v>7065.93</v>
      </c>
      <c r="L45" s="83">
        <f>SUM(L46:L60)</f>
        <v>7065.93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17000</v>
      </c>
      <c r="J46" s="71">
        <v>15000</v>
      </c>
      <c r="K46" s="71">
        <v>3904.89</v>
      </c>
      <c r="L46" s="71">
        <v>3904.89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3000</v>
      </c>
      <c r="J49" s="71">
        <v>2500</v>
      </c>
      <c r="K49" s="71">
        <v>718.83</v>
      </c>
      <c r="L49" s="71">
        <v>718.83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1900</v>
      </c>
      <c r="J54" s="71">
        <v>1500</v>
      </c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3000</v>
      </c>
      <c r="J57" s="71">
        <v>2500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2600</v>
      </c>
      <c r="J60" s="71">
        <v>2200</v>
      </c>
      <c r="K60" s="71">
        <v>2442.21</v>
      </c>
      <c r="L60" s="71">
        <v>2442.21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29000</v>
      </c>
      <c r="J360" s="120">
        <f>SUM(J30+J176)</f>
        <v>25200</v>
      </c>
      <c r="K360" s="120">
        <f>SUM(K30+K176)</f>
        <v>7683.55</v>
      </c>
      <c r="L360" s="120">
        <f>SUM(L30+L176)</f>
        <v>7683.55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191" t="s">
        <v>232</v>
      </c>
      <c r="L362" s="191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73" t="s">
        <v>235</v>
      </c>
      <c r="L363" s="173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190" t="s">
        <v>237</v>
      </c>
      <c r="L365" s="190"/>
    </row>
    <row r="366" spans="1:12" ht="26.25" customHeight="1" x14ac:dyDescent="0.25">
      <c r="D366" s="174" t="s">
        <v>238</v>
      </c>
      <c r="E366" s="175"/>
      <c r="F366" s="175"/>
      <c r="G366" s="175"/>
      <c r="H366" s="166"/>
      <c r="I366" s="167" t="s">
        <v>234</v>
      </c>
      <c r="K366" s="173" t="s">
        <v>235</v>
      </c>
      <c r="L366" s="173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2020-10-07T05:40:34Z</dcterms:modified>
</cp:coreProperties>
</file>