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3010" windowHeight="9315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175B1A64_2E2B_498E_BDDD_2463EDFC397C_.wvu.PrintTitles" localSheetId="0" hidden="1">'f4'!$18:$28</definedName>
    <definedName name="Z_175B1A64_2E2B_498E_BDDD_2463EDFC397C_.wvu.PrintTitles" localSheetId="1" hidden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/>
  <customWorkbookViews>
    <customWorkbookView name="Vyr-Buhalterė - Individuali peržiūra" guid="{175B1A64-2E2B-498E-BDDD-2463EDFC397C}" mergeInterval="0" personalView="1" maximized="1" xWindow="-8" yWindow="-8" windowWidth="1936" windowHeight="1056" activeSheetId="3"/>
    <customWorkbookView name="Gedminė Joniūnė - Individuali peržiūra" guid="{3F1DB886-CABB-4045-89A4-5671E4823BC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Julija Kundrotaitė - Individuali peržiūra" guid="{C7A36855-4541-4ABB-B620-A22FA6E77FDD}" mergeInterval="0" personalView="1" maximized="1" windowWidth="1916" windowHeight="854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Lenovo - Individuali peržiūra" guid="{562170DD-09B5-4ADF-B54E-8D853792188A}" mergeInterval="0" personalView="1" yWindow="50" windowWidth="1920" windowHeight="1030" activeSheetId="3"/>
  </customWorkbookViews>
</workbook>
</file>

<file path=xl/calcChain.xml><?xml version="1.0" encoding="utf-8"?>
<calcChain xmlns="http://schemas.openxmlformats.org/spreadsheetml/2006/main">
  <c r="J65" i="3" l="1"/>
  <c r="J37" i="3"/>
  <c r="J31" i="3" l="1"/>
  <c r="J90" i="3" s="1"/>
  <c r="I37" i="3"/>
  <c r="I31" i="3"/>
  <c r="I30" i="3"/>
  <c r="J30" i="3" l="1"/>
  <c r="H38" i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<sst xmlns="http://schemas.openxmlformats.org/spreadsheetml/2006/main" count="590" uniqueCount="280">
  <si>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</si>
  <si>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</si>
  <si>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</si>
  <si>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</si>
  <si>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</si>
  <si>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</si>
  <si>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</si>
  <si>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</si>
  <si>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</si>
  <si>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</si>
  <si>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</si>
  <si>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</si>
  <si>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</si>
  <si>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</si>
  <si>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</si>
  <si>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</si>
  <si>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</si>
  <si>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</si>
  <si>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</si>
  <si>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</si>
  <si>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</si>
  <si>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</si>
  <si>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</si>
  <si>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</si>
  <si>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</si>
  <si>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</si>
  <si>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</si>
  <si>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</si>
  <si>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</si>
  <si>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</si>
  <si>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</si>
  <si>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</si>
  <si>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</si>
  <si>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</si>
  <si>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</si>
  <si>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</si>
  <si>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</si>
  <si>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</si>
  <si>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</si>
  <si>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</si>
  <si>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</si>
  <si>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</si>
  <si>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</si>
  <si>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</si>
  <si>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</si>
  <si>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</si>
  <si>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</si>
  <si>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</si>
  <si>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</si>
  <si>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</si>
  <si>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</si>
  <si>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</si>
  <si>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</si>
  <si>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</si>
  <si>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</si>
  <si>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</si>
  <si>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</si>
  <si>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</si>
  <si>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</si>
  <si>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</si>
  <si>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</si>
  <si>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</si>
  <si>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</si>
  <si>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</si>
  <si>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</si>
  <si>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</si>
  <si>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</si>
  <si>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</si>
  <si>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</si>
  <si>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</si>
  <si>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</si>
  <si>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</si>
  <si>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</si>
  <si>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</si>
  <si>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</si>
  <si>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</si>
  <si>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</si>
  <si>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</si>
  <si>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</si>
  <si>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</si>
  <si>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</si>
  <si>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</si>
  <si>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</si>
  <si>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</si>
  <si>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</si>
  <si>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</si>
  <si>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</si>
  <si>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</si>
  <si>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</si>
  <si>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</si>
  <si>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</si>
  <si>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</si>
  <si>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</si>
  <si>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</si>
  <si>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</si>
  <si>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</si>
  <si>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</si>
  <si>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</si>
  <si>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</si>
  <si>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</si>
  <si>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</si>
  <si>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</si>
  <si>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</si>
  <si>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</si>
  <si>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</si>
  <si>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</si>
  <si>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</si>
  <si>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</si>
  <si>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</si>
  <si>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</si>
  <si>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</si>
  <si>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</si>
  <si>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</si>
  <si>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</si>
  <si>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</si>
  <si>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</si>
  <si>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</si>
  <si>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</si>
  <si>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</si>
  <si>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</si>
  <si>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</si>
  <si>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</si>
  <si>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</si>
  <si>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</si>
  <si>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</si>
  <si>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</si>
  <si>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</si>
  <si>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</si>
  <si>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</si>
  <si>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</si>
  <si>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</si>
  <si>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</si>
  <si>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</si>
  <si>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</si>
  <si>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</si>
  <si>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</si>
  <si>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</si>
  <si>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</si>
  <si>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</si>
  <si>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</si>
  <si>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</si>
  <si>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</si>
  <si>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</si>
  <si>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</si>
  <si>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</si>
  <si>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</si>
  <si>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</si>
  <si>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</si>
  <si>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</si>
  <si>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</si>
  <si>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</si>
  <si>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</si>
  <si>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</si>
  <si>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</si>
  <si>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</si>
  <si>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</si>
  <si>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</si>
  <si>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</si>
  <si>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</si>
  <si>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</si>
  <si>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</si>
  <si>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</si>
  <si>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</si>
  <si>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</si>
  <si>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</si>
  <si>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</si>
  <si>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</si>
  <si>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</si>
  <si>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</si>
  <si>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</si>
  <si>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</si>
  <si>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</si>
  <si>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</si>
  <si>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</si>
  <si>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</si>
  <si>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</si>
  <si>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</si>
  <si>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</si>
  <si>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</si>
  <si>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</si>
  <si>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</si>
  <si>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</si>
  <si>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</si>
  <si>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</si>
  <si>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</si>
  <si>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</si>
  <si>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</si>
  <si>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</si>
  <si>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</si>
  <si>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</si>
  <si>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</si>
  <si>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</si>
  <si>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</si>
  <si>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</si>
  <si>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</si>
  <si>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</si>
  <si>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</si>
  <si>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</si>
  <si>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</si>
  <si>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</si>
  <si>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</si>
  <si>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</si>
  <si>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</si>
  <si>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</si>
  <si>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</si>
  <si>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</si>
  <si>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</si>
  <si>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</si>
  <si>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</si>
  <si>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</si>
  <si>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</si>
  <si>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</si>
  <si>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</si>
  <si>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</si>
  <si>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</si>
  <si>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</si>
  <si>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</si>
  <si>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</si>
  <si>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</si>
  <si>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</si>
  <si>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</si>
  <si>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</si>
  <si>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</si>
  <si>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</si>
  <si>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</si>
  <si>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</si>
  <si>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</si>
  <si>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</si>
  <si>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</si>
  <si>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</si>
  <si>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</si>
  <si>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</si>
  <si>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</si>
  <si>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</si>
  <si>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</si>
  <si>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</si>
  <si>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</si>
  <si>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</si>
  <si>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</si>
  <si>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</si>
  <si>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</si>
  <si>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</si>
  <si>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</si>
  <si>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</si>
  <si>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</si>
  <si>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</si>
  <si>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</si>
  <si>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</si>
  <si>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</si>
  <si>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</si>
  <si>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</si>
  <si>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</si>
  <si>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</si>
  <si>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</si>
  <si>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</si>
  <si>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</si>
  <si>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</si>
  <si>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</si>
  <si>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</si>
  <si>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</si>
  <si>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</si>
  <si>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</si>
  <si>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</si>
  <si>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</si>
  <si>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</si>
  <si>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</si>
  <si>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</si>
  <si>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</si>
  <si>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</si>
  <si>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</si>
  <si>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</si>
  <si>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</si>
  <si>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</si>
  <si>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 xml:space="preserve">Vyriausioji buhalterė </t>
  </si>
  <si>
    <t>Edita Petraitienė</t>
  </si>
  <si>
    <t>ketvirtinė</t>
  </si>
  <si>
    <t>Aldona Laucienė</t>
  </si>
  <si>
    <t>2021M. RUGSĖJO 30 D.</t>
  </si>
  <si>
    <t>Direktorė</t>
  </si>
  <si>
    <t>2021-10-12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</si>
</sst>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left" vertical="center"/>
    </xf>
    <xf numFmtId="0" fontId="53" fillId="0" borderId="0" xfId="0" applyFont="1"/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1" Type="http://schemas.openxmlformats.org/officeDocument/2006/relationships/revisionLog" Target="revisionLog1.xml"/><Relationship Id="rId20" Type="http://schemas.openxmlformats.org/officeDocument/2006/relationships/revisionLog" Target="revisionLog2.xml"/><Relationship Id="rId22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DAB4840-27C3-4E8A-8193-DA759A67D89F}" diskRevisions="1" revisionId="114" version="16">
  <header guid="{E8A6A49F-07D6-44BA-89DA-5D9BBB185959}" dateTime="2021-10-12T11:53:19" maxSheetId="4" userName="Vyr-Buhalterė" r:id="rId20" minRId="100" maxRId="106">
    <sheetIdMap count="3">
      <sheetId val="1"/>
      <sheetId val="2"/>
      <sheetId val="3"/>
    </sheetIdMap>
  </header>
  <header guid="{1D60A7B7-89FB-46F3-9EEB-A8A9DA3556F4}" dateTime="2021-10-12T12:05:15" maxSheetId="4" userName="Vyr-Buhalterė" r:id="rId21" minRId="107" maxRId="113">
    <sheetIdMap count="3">
      <sheetId val="1"/>
      <sheetId val="2"/>
      <sheetId val="3"/>
    </sheetIdMap>
  </header>
  <header guid="{1DAB4840-27C3-4E8A-8193-DA759A67D89F}" dateTime="2021-10-12T13:10:48" maxSheetId="4" userName="Vyr-Buhalterė" r:id="rId22" minRId="11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" sId="3" numFmtId="4">
    <nc r="J38">
      <v>21.8</v>
    </nc>
  </rcc>
  <rcc rId="108" sId="3" numFmtId="4">
    <nc r="J71">
      <v>6.9</v>
    </nc>
  </rcc>
  <rcc rId="109" sId="3" numFmtId="4">
    <nc r="J70">
      <v>1</v>
    </nc>
  </rcc>
  <rcc rId="110" sId="3" numFmtId="4">
    <nc r="J33">
      <v>131.4</v>
    </nc>
  </rcc>
  <rcc rId="111" sId="3" numFmtId="4">
    <nc r="J36">
      <v>2.5</v>
    </nc>
  </rcc>
  <rcc rId="112" sId="3" numFmtId="4">
    <nc r="J34">
      <v>25.9</v>
    </nc>
  </rcc>
  <rcc rId="113" sId="3">
    <oc r="G16" t="inlineStr">
      <is>
        <t>2021-07-12 Nr. 2</t>
      </is>
    </oc>
    <nc r="G16" t="inlineStr">
      <is>
        <t>2021-10-12 Nr. 3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" sId="3">
    <oc r="A11" t="inlineStr">
      <is>
        <t>2021M. BIRŽELIO 30 D.</t>
      </is>
    </oc>
    <nc r="A11" t="inlineStr">
      <is>
        <t>2021M. RUGSĖJO 30 D.</t>
      </is>
    </nc>
  </rcc>
  <rcc rId="101" sId="3" numFmtId="4">
    <oc r="J33">
      <v>91.3</v>
    </oc>
    <nc r="J33"/>
  </rcc>
  <rcc rId="102" sId="3" numFmtId="4">
    <oc r="J34">
      <v>7.9</v>
    </oc>
    <nc r="J34"/>
  </rcc>
  <rcc rId="103" sId="3" numFmtId="4">
    <oc r="J36">
      <v>3.6</v>
    </oc>
    <nc r="J36"/>
  </rcc>
  <rcc rId="104" sId="3" numFmtId="4">
    <oc r="J38">
      <v>12.9</v>
    </oc>
    <nc r="J38"/>
  </rcc>
  <rcc rId="105" sId="3" numFmtId="4">
    <oc r="J71">
      <v>3.9</v>
    </oc>
    <nc r="J71"/>
  </rcc>
  <rcc rId="106" sId="3">
    <oc r="G93" t="inlineStr">
      <is>
        <t>Laikinai einanti direktoriaus pareigas</t>
      </is>
    </oc>
    <nc r="G93" t="inlineStr">
      <is>
        <t>Direktorė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" sId="3" numFmtId="4">
    <oc r="J38">
      <v>21.8</v>
    </oc>
    <nc r="J38">
      <v>20.6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8" t="s">
        <v>149</v>
      </c>
      <c r="J2" s="298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4"/>
      <c r="H4" s="305"/>
      <c r="I4" s="305"/>
      <c r="J4" s="2"/>
    </row>
    <row r="5" spans="1:10" ht="12" customHeight="1">
      <c r="A5" s="3"/>
      <c r="B5" s="3"/>
      <c r="C5" s="3"/>
      <c r="D5" s="3"/>
      <c r="E5" s="53"/>
      <c r="F5" s="53"/>
      <c r="G5" s="316" t="s">
        <v>131</v>
      </c>
      <c r="H5" s="317"/>
      <c r="I5" s="317"/>
      <c r="J5" s="8"/>
    </row>
    <row r="6" spans="1:10" ht="10.5" customHeight="1">
      <c r="A6" s="3"/>
      <c r="B6" s="3"/>
      <c r="C6" s="3"/>
      <c r="D6" s="3"/>
      <c r="E6" s="3"/>
      <c r="F6" s="52"/>
      <c r="G6" s="303"/>
      <c r="H6" s="300"/>
      <c r="I6" s="300"/>
      <c r="J6" s="8"/>
    </row>
    <row r="7" spans="1:10" ht="13.5" customHeight="1">
      <c r="A7" s="307" t="s">
        <v>130</v>
      </c>
      <c r="B7" s="308"/>
      <c r="C7" s="308"/>
      <c r="D7" s="308"/>
      <c r="E7" s="308"/>
      <c r="F7" s="308"/>
      <c r="G7" s="308"/>
      <c r="H7" s="308"/>
      <c r="I7" s="308"/>
      <c r="J7" s="302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9" t="s">
        <v>123</v>
      </c>
      <c r="B9" s="300"/>
      <c r="C9" s="300"/>
      <c r="D9" s="300"/>
      <c r="E9" s="300"/>
      <c r="F9" s="300"/>
      <c r="G9" s="300"/>
      <c r="H9" s="300"/>
      <c r="I9" s="300"/>
      <c r="J9" s="300"/>
    </row>
    <row r="10" spans="1:10" ht="12.75" customHeight="1">
      <c r="A10" s="40"/>
      <c r="B10" s="38"/>
      <c r="C10" s="38"/>
      <c r="D10" s="38"/>
      <c r="E10" s="38"/>
      <c r="F10" s="38"/>
      <c r="G10" s="309" t="s">
        <v>101</v>
      </c>
      <c r="H10" s="309"/>
      <c r="I10" s="309"/>
      <c r="J10" s="39"/>
    </row>
    <row r="11" spans="1:10" ht="11.25" customHeight="1">
      <c r="A11" s="40"/>
      <c r="B11" s="38"/>
      <c r="C11" s="38"/>
      <c r="D11" s="38"/>
      <c r="E11" s="38"/>
      <c r="F11" s="38"/>
      <c r="G11" s="306" t="s">
        <v>148</v>
      </c>
      <c r="H11" s="306"/>
      <c r="I11" s="306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1" t="s">
        <v>66</v>
      </c>
      <c r="B13" s="302"/>
      <c r="C13" s="302"/>
      <c r="D13" s="302"/>
      <c r="E13" s="302"/>
      <c r="F13" s="302"/>
      <c r="G13" s="302"/>
      <c r="H13" s="302"/>
      <c r="I13" s="302"/>
      <c r="J13" s="302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10" t="s">
        <v>136</v>
      </c>
      <c r="H14" s="311"/>
      <c r="I14" s="311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18"/>
      <c r="B16" s="300"/>
      <c r="C16" s="300"/>
      <c r="D16" s="300"/>
      <c r="E16" s="300"/>
      <c r="F16" s="300"/>
      <c r="G16" s="300"/>
      <c r="H16" s="300"/>
      <c r="I16" s="300"/>
      <c r="J16" s="300"/>
    </row>
    <row r="17" spans="1:10" ht="12" customHeight="1">
      <c r="A17" s="319"/>
      <c r="B17" s="300"/>
      <c r="C17" s="300"/>
      <c r="D17" s="300"/>
      <c r="E17" s="300"/>
      <c r="F17" s="300"/>
      <c r="G17" s="300"/>
      <c r="H17" s="300"/>
      <c r="I17" s="300"/>
      <c r="J17" s="300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75" t="s">
        <v>2</v>
      </c>
      <c r="B23" s="276"/>
      <c r="C23" s="276"/>
      <c r="D23" s="276"/>
      <c r="E23" s="276"/>
      <c r="F23" s="276"/>
      <c r="G23" s="321" t="s">
        <v>3</v>
      </c>
      <c r="H23" s="326" t="s">
        <v>124</v>
      </c>
      <c r="I23" s="327"/>
      <c r="J23" s="328"/>
    </row>
    <row r="24" spans="1:10" ht="13.5" customHeight="1" thickBot="1">
      <c r="A24" s="277"/>
      <c r="B24" s="278"/>
      <c r="C24" s="278"/>
      <c r="D24" s="278"/>
      <c r="E24" s="278"/>
      <c r="F24" s="278"/>
      <c r="G24" s="314"/>
      <c r="H24" s="322" t="s">
        <v>122</v>
      </c>
      <c r="I24" s="323"/>
      <c r="J24" s="324"/>
    </row>
    <row r="25" spans="1:10" ht="16.5" customHeight="1" thickBot="1">
      <c r="A25" s="277"/>
      <c r="B25" s="278"/>
      <c r="C25" s="278"/>
      <c r="D25" s="278"/>
      <c r="E25" s="278"/>
      <c r="F25" s="278"/>
      <c r="G25" s="314"/>
      <c r="H25" s="313" t="s">
        <v>41</v>
      </c>
      <c r="I25" s="275" t="s">
        <v>42</v>
      </c>
      <c r="J25" s="325"/>
    </row>
    <row r="26" spans="1:10" ht="27" customHeight="1" thickBot="1">
      <c r="A26" s="277"/>
      <c r="B26" s="278"/>
      <c r="C26" s="278"/>
      <c r="D26" s="278"/>
      <c r="E26" s="278"/>
      <c r="F26" s="278"/>
      <c r="G26" s="314"/>
      <c r="H26" s="314"/>
      <c r="I26" s="275" t="s">
        <v>40</v>
      </c>
      <c r="J26" s="187"/>
    </row>
    <row r="27" spans="1:10" ht="12.75" customHeight="1">
      <c r="A27" s="279"/>
      <c r="B27" s="280"/>
      <c r="C27" s="280"/>
      <c r="D27" s="280"/>
      <c r="E27" s="280"/>
      <c r="F27" s="280"/>
      <c r="G27" s="315"/>
      <c r="H27" s="315"/>
      <c r="I27" s="320"/>
      <c r="J27" s="43" t="s">
        <v>134</v>
      </c>
    </row>
    <row r="28" spans="1:10" ht="12.75" customHeight="1">
      <c r="A28" s="312">
        <v>1</v>
      </c>
      <c r="B28" s="312"/>
      <c r="C28" s="312"/>
      <c r="D28" s="312"/>
      <c r="E28" s="312"/>
      <c r="F28" s="312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86" t="s">
        <v>2</v>
      </c>
      <c r="B163" s="276"/>
      <c r="C163" s="276"/>
      <c r="D163" s="276"/>
      <c r="E163" s="276"/>
      <c r="F163" s="287"/>
      <c r="G163" s="295" t="s">
        <v>3</v>
      </c>
      <c r="H163" s="283" t="s">
        <v>125</v>
      </c>
      <c r="I163" s="282"/>
      <c r="J163" s="16"/>
    </row>
    <row r="164" spans="1:10">
      <c r="A164" s="277"/>
      <c r="B164" s="278"/>
      <c r="C164" s="278"/>
      <c r="D164" s="278"/>
      <c r="E164" s="278"/>
      <c r="F164" s="288"/>
      <c r="G164" s="296"/>
      <c r="H164" s="281" t="s">
        <v>122</v>
      </c>
      <c r="I164" s="282"/>
      <c r="J164" s="99"/>
    </row>
    <row r="165" spans="1:10" ht="51.75" customHeight="1">
      <c r="A165" s="279"/>
      <c r="B165" s="280"/>
      <c r="C165" s="280"/>
      <c r="D165" s="280"/>
      <c r="E165" s="280"/>
      <c r="F165" s="289"/>
      <c r="G165" s="297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92"/>
      <c r="B168" s="293"/>
      <c r="C168" s="293"/>
      <c r="D168" s="293"/>
      <c r="E168" s="293"/>
      <c r="F168" s="294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90"/>
      <c r="B169" s="291"/>
      <c r="C169" s="291"/>
      <c r="D169" s="291"/>
      <c r="E169" s="291"/>
      <c r="F169" s="291"/>
      <c r="G169" s="291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73" t="s">
        <v>102</v>
      </c>
      <c r="B173" s="274"/>
      <c r="C173" s="274"/>
      <c r="D173" s="274"/>
      <c r="E173" s="274"/>
      <c r="F173" s="274"/>
      <c r="G173" s="274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84"/>
      <c r="G174" s="285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73" t="s">
        <v>132</v>
      </c>
      <c r="B176" s="274"/>
      <c r="C176" s="274"/>
      <c r="D176" s="274"/>
      <c r="E176" s="274"/>
      <c r="F176" s="274"/>
      <c r="G176" s="274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175B1A64-2E2B-498E-BDDD-2463EDFC397C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562170DD-09B5-4ADF-B54E-8D853792188A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8" t="s">
        <v>229</v>
      </c>
      <c r="J2" s="298"/>
      <c r="K2" s="298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4"/>
      <c r="H4" s="305"/>
      <c r="I4" s="305"/>
      <c r="J4" s="305"/>
      <c r="K4" s="114"/>
    </row>
    <row r="5" spans="1:11" ht="12" customHeight="1">
      <c r="A5" s="3"/>
      <c r="B5" s="3"/>
      <c r="C5" s="3"/>
      <c r="D5" s="3"/>
      <c r="E5" s="53"/>
      <c r="F5" s="53"/>
      <c r="G5" s="316" t="s">
        <v>131</v>
      </c>
      <c r="H5" s="317"/>
      <c r="I5" s="317"/>
      <c r="J5" s="352"/>
      <c r="K5" s="8"/>
    </row>
    <row r="6" spans="1:11" ht="10.5" customHeight="1">
      <c r="A6" s="3"/>
      <c r="B6" s="3"/>
      <c r="C6" s="3"/>
      <c r="D6" s="3"/>
      <c r="E6" s="3"/>
      <c r="F6" s="52"/>
      <c r="G6" s="303"/>
      <c r="H6" s="300"/>
      <c r="I6" s="300"/>
      <c r="J6" s="300"/>
      <c r="K6" s="8"/>
    </row>
    <row r="7" spans="1:11" ht="13.5" customHeight="1">
      <c r="A7" s="307" t="s">
        <v>130</v>
      </c>
      <c r="B7" s="308"/>
      <c r="C7" s="308"/>
      <c r="D7" s="308"/>
      <c r="E7" s="308"/>
      <c r="F7" s="308"/>
      <c r="G7" s="308"/>
      <c r="H7" s="308"/>
      <c r="I7" s="308"/>
      <c r="J7" s="308"/>
      <c r="K7" s="302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9" t="s">
        <v>123</v>
      </c>
      <c r="B9" s="300"/>
      <c r="C9" s="300"/>
      <c r="D9" s="300"/>
      <c r="E9" s="300"/>
      <c r="F9" s="300"/>
      <c r="G9" s="300"/>
      <c r="H9" s="300"/>
      <c r="I9" s="300"/>
      <c r="J9" s="300"/>
      <c r="K9" s="300"/>
    </row>
    <row r="10" spans="1:11" ht="12.75" customHeight="1">
      <c r="A10" s="40"/>
      <c r="B10" s="38"/>
      <c r="C10" s="38"/>
      <c r="D10" s="38"/>
      <c r="E10" s="38"/>
      <c r="F10" s="38"/>
      <c r="G10" s="309" t="s">
        <v>101</v>
      </c>
      <c r="H10" s="309"/>
      <c r="I10" s="309"/>
      <c r="J10" s="309"/>
      <c r="K10" s="117"/>
    </row>
    <row r="11" spans="1:11" ht="11.25" customHeight="1">
      <c r="A11" s="40"/>
      <c r="B11" s="38"/>
      <c r="C11" s="38"/>
      <c r="D11" s="38"/>
      <c r="E11" s="38"/>
      <c r="F11" s="38"/>
      <c r="G11" s="306" t="s">
        <v>148</v>
      </c>
      <c r="H11" s="306"/>
      <c r="I11" s="306"/>
      <c r="J11" s="306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1" t="s">
        <v>66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10" t="s">
        <v>136</v>
      </c>
      <c r="H14" s="311"/>
      <c r="I14" s="311"/>
      <c r="J14" s="311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18"/>
      <c r="B16" s="300"/>
      <c r="C16" s="300"/>
      <c r="D16" s="300"/>
      <c r="E16" s="300"/>
      <c r="F16" s="300"/>
      <c r="G16" s="300"/>
      <c r="H16" s="300"/>
      <c r="I16" s="300"/>
      <c r="J16" s="300"/>
      <c r="K16" s="300"/>
    </row>
    <row r="17" spans="1:11" ht="12" customHeight="1">
      <c r="A17" s="319"/>
      <c r="B17" s="300"/>
      <c r="C17" s="300"/>
      <c r="D17" s="300"/>
      <c r="E17" s="300"/>
      <c r="F17" s="300"/>
      <c r="G17" s="300"/>
      <c r="H17" s="300"/>
      <c r="I17" s="300"/>
      <c r="J17" s="300"/>
      <c r="K17" s="300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46" t="s">
        <v>65</v>
      </c>
      <c r="K18" s="347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48"/>
      <c r="K19" s="349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48"/>
      <c r="K20" s="349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48"/>
      <c r="K21" s="349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75" t="s">
        <v>2</v>
      </c>
      <c r="B23" s="276"/>
      <c r="C23" s="276"/>
      <c r="D23" s="276"/>
      <c r="E23" s="276"/>
      <c r="F23" s="276"/>
      <c r="G23" s="321" t="s">
        <v>3</v>
      </c>
      <c r="H23" s="326" t="s">
        <v>124</v>
      </c>
      <c r="I23" s="327"/>
      <c r="J23" s="327"/>
      <c r="K23" s="328"/>
    </row>
    <row r="24" spans="1:11" ht="13.5" customHeight="1" thickBot="1">
      <c r="A24" s="277"/>
      <c r="B24" s="278"/>
      <c r="C24" s="278"/>
      <c r="D24" s="278"/>
      <c r="E24" s="278"/>
      <c r="F24" s="278"/>
      <c r="G24" s="314"/>
      <c r="H24" s="322" t="s">
        <v>122</v>
      </c>
      <c r="I24" s="323"/>
      <c r="J24" s="350"/>
      <c r="K24" s="324"/>
    </row>
    <row r="25" spans="1:11" ht="16.5" customHeight="1" thickBot="1">
      <c r="A25" s="277"/>
      <c r="B25" s="278"/>
      <c r="C25" s="278"/>
      <c r="D25" s="278"/>
      <c r="E25" s="278"/>
      <c r="F25" s="278"/>
      <c r="G25" s="314"/>
      <c r="H25" s="313" t="s">
        <v>41</v>
      </c>
      <c r="I25" s="275" t="s">
        <v>42</v>
      </c>
      <c r="J25" s="351"/>
      <c r="K25" s="325"/>
    </row>
    <row r="26" spans="1:11" ht="27" customHeight="1" thickBot="1">
      <c r="A26" s="277"/>
      <c r="B26" s="278"/>
      <c r="C26" s="278"/>
      <c r="D26" s="278"/>
      <c r="E26" s="278"/>
      <c r="F26" s="278"/>
      <c r="G26" s="314"/>
      <c r="H26" s="314"/>
      <c r="I26" s="275" t="s">
        <v>40</v>
      </c>
      <c r="J26" s="329" t="s">
        <v>90</v>
      </c>
      <c r="K26" s="330"/>
    </row>
    <row r="27" spans="1:11" ht="12.75" customHeight="1">
      <c r="A27" s="279"/>
      <c r="B27" s="280"/>
      <c r="C27" s="280"/>
      <c r="D27" s="280"/>
      <c r="E27" s="280"/>
      <c r="F27" s="280"/>
      <c r="G27" s="315"/>
      <c r="H27" s="315"/>
      <c r="I27" s="320"/>
      <c r="J27" s="111" t="s">
        <v>61</v>
      </c>
      <c r="K27" s="111" t="s">
        <v>134</v>
      </c>
    </row>
    <row r="28" spans="1:11" ht="12.75" customHeight="1">
      <c r="A28" s="312">
        <v>1</v>
      </c>
      <c r="B28" s="312"/>
      <c r="C28" s="312"/>
      <c r="D28" s="312"/>
      <c r="E28" s="312"/>
      <c r="F28" s="312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86" t="s">
        <v>2</v>
      </c>
      <c r="B171" s="331"/>
      <c r="C171" s="331"/>
      <c r="D171" s="331"/>
      <c r="E171" s="331"/>
      <c r="F171" s="332"/>
      <c r="G171" s="295" t="s">
        <v>3</v>
      </c>
      <c r="H171" s="283" t="s">
        <v>125</v>
      </c>
      <c r="I171" s="341"/>
      <c r="J171" s="83"/>
      <c r="K171" s="83"/>
    </row>
    <row r="172" spans="1:11">
      <c r="A172" s="333"/>
      <c r="B172" s="334"/>
      <c r="C172" s="334"/>
      <c r="D172" s="334"/>
      <c r="E172" s="334"/>
      <c r="F172" s="335"/>
      <c r="G172" s="339"/>
      <c r="H172" s="281" t="s">
        <v>122</v>
      </c>
      <c r="I172" s="341"/>
      <c r="J172" s="83"/>
      <c r="K172" s="83"/>
    </row>
    <row r="173" spans="1:11" ht="51.75" customHeight="1">
      <c r="A173" s="336"/>
      <c r="B173" s="337"/>
      <c r="C173" s="337"/>
      <c r="D173" s="337"/>
      <c r="E173" s="337"/>
      <c r="F173" s="338"/>
      <c r="G173" s="340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2"/>
      <c r="K174" s="342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43"/>
      <c r="B176" s="344"/>
      <c r="C176" s="344"/>
      <c r="D176" s="344"/>
      <c r="E176" s="344"/>
      <c r="F176" s="345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90"/>
      <c r="B177" s="291"/>
      <c r="C177" s="291"/>
      <c r="D177" s="291"/>
      <c r="E177" s="291"/>
      <c r="F177" s="291"/>
      <c r="G177" s="291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73" t="s">
        <v>102</v>
      </c>
      <c r="B181" s="274"/>
      <c r="C181" s="274"/>
      <c r="D181" s="274"/>
      <c r="E181" s="274"/>
      <c r="F181" s="274"/>
      <c r="G181" s="274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84"/>
      <c r="G182" s="285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73" t="s">
        <v>132</v>
      </c>
      <c r="B184" s="274"/>
      <c r="C184" s="274"/>
      <c r="D184" s="274"/>
      <c r="E184" s="274"/>
      <c r="F184" s="274"/>
      <c r="G184" s="274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175B1A64-2E2B-498E-BDDD-2463EDFC397C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562170DD-09B5-4ADF-B54E-8D853792188A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zoomScale="120" zoomScaleNormal="120" workbookViewId="0">
      <selection activeCell="M98" sqref="M98"/>
    </sheetView>
  </sheetViews>
  <sheetFormatPr defaultColWidth="9.140625"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62" customWidth="1"/>
    <col min="9" max="10" width="10.7109375" style="58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75">
      <c r="H3" s="269" t="s">
        <v>260</v>
      </c>
      <c r="I3" s="85"/>
      <c r="J3" s="227"/>
      <c r="K3" s="239"/>
    </row>
    <row r="4" spans="1:11" s="190" customFormat="1" ht="15.75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68" t="s">
        <v>261</v>
      </c>
      <c r="H5" s="368"/>
      <c r="I5" s="369"/>
      <c r="J5" s="369"/>
      <c r="K5" s="369"/>
    </row>
    <row r="6" spans="1:11" s="190" customFormat="1" ht="14.25" customHeight="1">
      <c r="B6" s="191"/>
      <c r="C6" s="191"/>
      <c r="D6" s="191"/>
      <c r="E6" s="191"/>
      <c r="G6" s="271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70" t="s">
        <v>131</v>
      </c>
      <c r="H7" s="370"/>
      <c r="I7" s="371"/>
      <c r="J7" s="371"/>
      <c r="K7" s="371"/>
    </row>
    <row r="8" spans="1:11" s="190" customFormat="1" ht="10.5" customHeight="1">
      <c r="A8" s="191"/>
      <c r="B8" s="191"/>
      <c r="C8" s="191"/>
      <c r="D8" s="191"/>
      <c r="E8" s="191"/>
      <c r="F8" s="216"/>
      <c r="G8" s="354"/>
      <c r="H8" s="354"/>
      <c r="I8" s="347"/>
      <c r="J8" s="347"/>
      <c r="K8" s="347"/>
    </row>
    <row r="9" spans="1:11" s="190" customFormat="1" ht="13.5" customHeight="1">
      <c r="A9" s="372" t="s">
        <v>255</v>
      </c>
      <c r="B9" s="373"/>
      <c r="C9" s="373"/>
      <c r="D9" s="373"/>
      <c r="E9" s="373"/>
      <c r="F9" s="373"/>
      <c r="G9" s="373"/>
      <c r="H9" s="373"/>
      <c r="I9" s="373"/>
      <c r="J9" s="373"/>
      <c r="K9" s="373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74" t="s">
        <v>277</v>
      </c>
      <c r="B11" s="347"/>
      <c r="C11" s="347"/>
      <c r="D11" s="347"/>
      <c r="E11" s="347"/>
      <c r="F11" s="347"/>
      <c r="G11" s="347"/>
      <c r="H11" s="347"/>
      <c r="I11" s="347"/>
      <c r="J11" s="347"/>
      <c r="K11" s="347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47" t="s">
        <v>275</v>
      </c>
      <c r="H12" s="347"/>
      <c r="I12" s="347"/>
      <c r="J12" s="347"/>
      <c r="K12" s="347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47" t="s">
        <v>252</v>
      </c>
      <c r="H13" s="347"/>
      <c r="I13" s="347"/>
      <c r="J13" s="347"/>
      <c r="K13" s="347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75" t="s">
        <v>66</v>
      </c>
      <c r="B15" s="347"/>
      <c r="C15" s="347"/>
      <c r="D15" s="347"/>
      <c r="E15" s="347"/>
      <c r="F15" s="347"/>
      <c r="G15" s="347"/>
      <c r="H15" s="347"/>
      <c r="I15" s="347"/>
      <c r="J15" s="347"/>
      <c r="K15" s="347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47" t="s">
        <v>279</v>
      </c>
      <c r="H16" s="347"/>
      <c r="I16" s="357"/>
      <c r="J16" s="357"/>
      <c r="K16" s="357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67"/>
      <c r="B18" s="367"/>
      <c r="C18" s="367"/>
      <c r="D18" s="367"/>
      <c r="E18" s="367"/>
      <c r="F18" s="367"/>
      <c r="G18" s="367"/>
      <c r="H18" s="367"/>
      <c r="I18" s="367"/>
      <c r="J18" s="367"/>
      <c r="K18" s="367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0" t="s">
        <v>2</v>
      </c>
      <c r="B25" s="361"/>
      <c r="C25" s="361"/>
      <c r="D25" s="361"/>
      <c r="E25" s="361"/>
      <c r="F25" s="361"/>
      <c r="G25" s="360" t="s">
        <v>3</v>
      </c>
      <c r="H25" s="360" t="s">
        <v>247</v>
      </c>
      <c r="I25" s="362" t="s">
        <v>124</v>
      </c>
      <c r="J25" s="363"/>
      <c r="K25" s="363"/>
    </row>
    <row r="26" spans="1:11" s="190" customFormat="1" ht="12">
      <c r="A26" s="361"/>
      <c r="B26" s="361"/>
      <c r="C26" s="361"/>
      <c r="D26" s="361"/>
      <c r="E26" s="361"/>
      <c r="F26" s="361"/>
      <c r="G26" s="360"/>
      <c r="H26" s="360"/>
      <c r="I26" s="364" t="s">
        <v>122</v>
      </c>
      <c r="J26" s="364"/>
      <c r="K26" s="365"/>
    </row>
    <row r="27" spans="1:11" s="190" customFormat="1" ht="25.5" customHeight="1">
      <c r="A27" s="361"/>
      <c r="B27" s="361"/>
      <c r="C27" s="361"/>
      <c r="D27" s="361"/>
      <c r="E27" s="361"/>
      <c r="F27" s="361"/>
      <c r="G27" s="360"/>
      <c r="H27" s="360"/>
      <c r="I27" s="360" t="s">
        <v>41</v>
      </c>
      <c r="J27" s="360" t="s">
        <v>42</v>
      </c>
      <c r="K27" s="366"/>
    </row>
    <row r="28" spans="1:11" s="190" customFormat="1" ht="38.25" customHeight="1">
      <c r="A28" s="361"/>
      <c r="B28" s="361"/>
      <c r="C28" s="361"/>
      <c r="D28" s="361"/>
      <c r="E28" s="361"/>
      <c r="F28" s="361"/>
      <c r="G28" s="360"/>
      <c r="H28" s="360"/>
      <c r="I28" s="360"/>
      <c r="J28" s="217" t="s">
        <v>40</v>
      </c>
      <c r="K28" s="217" t="s">
        <v>254</v>
      </c>
    </row>
    <row r="29" spans="1:11" s="190" customFormat="1" ht="12">
      <c r="A29" s="353">
        <v>1</v>
      </c>
      <c r="B29" s="353"/>
      <c r="C29" s="353"/>
      <c r="D29" s="353"/>
      <c r="E29" s="353"/>
      <c r="F29" s="353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f>+I31+I37+I65</f>
        <v>5.4</v>
      </c>
      <c r="J30" s="179">
        <f>+J31+J37+J65</f>
        <v>161.4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</v>
      </c>
      <c r="J31" s="264">
        <f>+J33+J36</f>
        <v>133.9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/>
      <c r="J33" s="134">
        <v>131.4</v>
      </c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>
        <v>25.9</v>
      </c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>
        <v>2.5</v>
      </c>
      <c r="K36" s="134"/>
    </row>
    <row r="37" spans="1:11" s="265" customFormat="1" ht="12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5.4</v>
      </c>
      <c r="J37" s="266">
        <f>+J38</f>
        <v>20.6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5.4</v>
      </c>
      <c r="J38" s="134">
        <v>20.6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2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2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24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2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>
        <f>+J71+J73</f>
        <v>6.9</v>
      </c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>
        <v>1</v>
      </c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>
        <v>6.9</v>
      </c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/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/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/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/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6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8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/>
      <c r="K81" s="225"/>
    </row>
    <row r="82" spans="1:11" s="265" customFormat="1" ht="24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/>
      <c r="K82" s="264"/>
    </row>
    <row r="83" spans="1:11" s="190" customFormat="1" ht="24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/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2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v>5.4</v>
      </c>
      <c r="J90" s="225">
        <f>+J65++J37+J31</f>
        <v>161.4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5">
      <c r="A93" s="233"/>
      <c r="B93" s="234"/>
      <c r="C93" s="234"/>
      <c r="D93" s="234"/>
      <c r="E93" s="234"/>
      <c r="F93" s="234"/>
      <c r="G93" s="234" t="s">
        <v>278</v>
      </c>
      <c r="H93" s="247"/>
      <c r="I93" s="229"/>
      <c r="J93" s="230"/>
      <c r="K93" s="272" t="s">
        <v>276</v>
      </c>
    </row>
    <row r="94" spans="1:11" s="190" customFormat="1" ht="12">
      <c r="A94" s="354" t="s">
        <v>102</v>
      </c>
      <c r="B94" s="355"/>
      <c r="C94" s="355"/>
      <c r="D94" s="355"/>
      <c r="E94" s="355"/>
      <c r="F94" s="355"/>
      <c r="G94" s="355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56"/>
      <c r="G95" s="357"/>
      <c r="H95" s="248"/>
      <c r="I95" s="205"/>
      <c r="J95" s="206"/>
      <c r="K95" s="206"/>
    </row>
    <row r="96" spans="1:11" s="190" customFormat="1" ht="15">
      <c r="A96" s="235"/>
      <c r="B96" s="235"/>
      <c r="C96" s="235"/>
      <c r="D96" s="235"/>
      <c r="E96" s="235"/>
      <c r="F96" s="235"/>
      <c r="G96" s="235" t="s">
        <v>273</v>
      </c>
      <c r="H96" s="248"/>
      <c r="I96" s="229"/>
      <c r="J96" s="230"/>
      <c r="K96" s="272" t="s">
        <v>274</v>
      </c>
    </row>
    <row r="97" spans="1:11" s="190" customFormat="1" ht="24.75" customHeight="1">
      <c r="A97" s="358" t="s">
        <v>271</v>
      </c>
      <c r="B97" s="359"/>
      <c r="C97" s="359"/>
      <c r="D97" s="359"/>
      <c r="E97" s="359"/>
      <c r="F97" s="359"/>
      <c r="G97" s="359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175B1A64-2E2B-498E-BDDD-2463EDFC397C}" scale="120" fitToPage="1" topLeftCell="A21">
      <selection activeCell="M101" sqref="M101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  <customSheetView guid="{562170DD-09B5-4ADF-B54E-8D853792188A}" scale="120" fitToPage="1" topLeftCell="A9">
      <selection activeCell="J39" sqref="J39"/>
      <pageMargins left="0.75" right="0.75" top="1" bottom="1" header="0.5" footer="0.5"/>
      <pageSetup paperSize="9" scale="89" fitToHeight="0" orientation="portrait" r:id="rId5"/>
      <headerFooter alignWithMargins="0"/>
    </customSheetView>
  </customSheetViews>
  <mergeCells count="21"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  <mergeCell ref="H25:H28"/>
    <mergeCell ref="I25:K25"/>
    <mergeCell ref="I26:K26"/>
    <mergeCell ref="I27:I28"/>
    <mergeCell ref="J27:K27"/>
    <mergeCell ref="A29:F29"/>
    <mergeCell ref="A94:G94"/>
    <mergeCell ref="F95:G95"/>
    <mergeCell ref="A97:G97"/>
    <mergeCell ref="A25:F28"/>
    <mergeCell ref="G25:G28"/>
  </mergeCells>
  <phoneticPr fontId="10" type="noConversion"/>
  <pageMargins left="0.75" right="0.75" top="1" bottom="1" header="0.5" footer="0.5"/>
  <pageSetup paperSize="9" scale="89" fitToHeight="0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2020-01-15T12:47:11Z</cp:lastPrinted>
  <dcterms:created xsi:type="dcterms:W3CDTF">2006-03-20T12:45:20Z</dcterms:created>
  <dcterms:modified xsi:type="dcterms:W3CDTF">2021-10-12T10:10:48Z</dcterms:modified>
</cp:coreProperties>
</file>