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770" windowHeight="11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<sst xmlns="http://schemas.openxmlformats.org/spreadsheetml/2006/main" count="381" uniqueCount="237">
  <si>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</si>
  <si>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</si>
  <si>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</si>
  <si>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</si>
  <si>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</si>
  <si>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</si>
  <si>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</si>
  <si>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</si>
  <si>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</si>
  <si>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</si>
  <si>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</si>
  <si>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</si>
  <si>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</si>
  <si>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</si>
  <si>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</si>
  <si>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</si>
  <si>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</si>
  <si>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</si>
  <si>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</si>
  <si>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</si>
  <si>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</si>
  <si>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</si>
  <si>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</si>
  <si>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</si>
  <si>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</si>
  <si>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</si>
  <si>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</si>
  <si>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</si>
  <si>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</si>
  <si>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</si>
  <si>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</si>
  <si>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</si>
  <si>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</si>
  <si>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</si>
  <si>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</si>
  <si>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</si>
  <si>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</si>
  <si>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</si>
  <si>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</si>
  <si>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</si>
  <si>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</si>
  <si>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</si>
  <si>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</si>
  <si>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</si>
  <si>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</si>
  <si>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</si>
  <si>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</si>
  <si>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</si>
  <si>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</si>
  <si>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</si>
  <si>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</si>
  <si>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</si>
  <si>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</si>
  <si>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</si>
  <si>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</si>
  <si>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</si>
  <si>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</si>
  <si>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</si>
  <si>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</si>
  <si>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</si>
  <si>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</si>
  <si>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</si>
  <si>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</si>
  <si>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</si>
  <si>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</si>
  <si>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</si>
  <si>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</si>
  <si>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</si>
  <si>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</si>
  <si>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</si>
  <si>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</si>
  <si>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</si>
  <si>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</si>
  <si>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</si>
  <si>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</si>
  <si>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</si>
  <si>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</si>
  <si>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</si>
  <si>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</si>
  <si>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</si>
  <si>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</si>
  <si>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</si>
  <si>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</si>
  <si>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</si>
  <si>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</si>
  <si>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</si>
  <si>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</si>
  <si>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</si>
  <si>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</si>
  <si>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</si>
  <si>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</si>
  <si>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</si>
  <si>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</si>
  <si>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</si>
  <si>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</si>
  <si>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</si>
  <si>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</si>
  <si>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</si>
  <si>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</si>
  <si>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</si>
  <si>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</si>
  <si>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</si>
  <si>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</si>
  <si>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</si>
  <si>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</si>
  <si>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</si>
  <si>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</si>
  <si>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</si>
  <si>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</si>
  <si>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</si>
  <si>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</si>
  <si>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</si>
  <si>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</si>
  <si>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</si>
  <si>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</si>
  <si>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</si>
  <si>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</si>
  <si>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</si>
  <si>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</si>
  <si>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</si>
  <si>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</si>
  <si>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</si>
  <si>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</si>
  <si>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</si>
  <si>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</si>
  <si>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</si>
  <si>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</si>
  <si>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</si>
  <si>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</si>
  <si>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</si>
  <si>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</si>
  <si>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</si>
  <si>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</si>
  <si>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</si>
  <si>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</si>
  <si>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</si>
  <si>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</si>
  <si>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</si>
  <si>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</si>
  <si>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</si>
  <si>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</si>
  <si>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</si>
  <si>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</si>
  <si>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</si>
  <si>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</si>
  <si>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</si>
  <si>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</si>
  <si>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</si>
  <si>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</si>
  <si>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</si>
  <si>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</si>
  <si>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</si>
  <si>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</si>
  <si>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</si>
  <si>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</si>
  <si>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</si>
  <si>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</si>
  <si>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</si>
  <si>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</si>
  <si>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</si>
  <si>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</si>
  <si>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</si>
  <si>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</si>
  <si>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</si>
  <si>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</si>
  <si>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</si>
  <si>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</si>
  <si>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</si>
  <si>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</si>
  <si>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</si>
  <si>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</si>
  <si>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</si>
  <si>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</si>
  <si>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</si>
  <si>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</si>
  <si>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</si>
  <si>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</si>
  <si>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</si>
  <si>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</si>
  <si>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</si>
  <si>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</si>
  <si>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</si>
  <si>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</si>
  <si>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</si>
  <si>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</si>
  <si>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</si>
  <si>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</si>
  <si>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</si>
  <si>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</si>
  <si>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</si>
  <si>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</si>
  <si>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</si>
  <si>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</si>
  <si>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</si>
  <si>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</si>
  <si>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</si>
  <si>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</si>
  <si>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</si>
  <si>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</si>
  <si>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</si>
  <si>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</si>
  <si>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</si>
  <si>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</si>
  <si>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</si>
  <si>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</si>
  <si>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</si>
  <si>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</si>
  <si>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</si>
  <si>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</si>
  <si>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</si>
  <si>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</si>
  <si>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</si>
  <si>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</si>
  <si>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</si>
  <si>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</si>
  <si>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</si>
  <si>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</si>
  <si>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</si>
  <si>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</si>
  <si>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</si>
  <si>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</si>
  <si>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</si>
  <si>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</si>
  <si>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</si>
  <si>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</si>
  <si>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</si>
  <si>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</si>
  <si>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</si>
  <si>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</si>
  <si>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</si>
  <si>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</si>
  <si>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</si>
  <si>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</si>
  <si>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</si>
  <si>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</si>
  <si>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</si>
  <si>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2020 m. sausio 14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</si>
</sst>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7" colorId="9" workbookViewId="0">
      <selection activeCell="G15" sqref="G15:K1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236</v>
      </c>
      <c r="H15" s="178"/>
      <c r="I15" s="178"/>
      <c r="J15" s="178"/>
      <c r="K15" s="178"/>
    </row>
    <row r="16" spans="1:13" ht="11.25" customHeight="1" x14ac:dyDescent="0.25">
      <c r="G16" s="179" t="s">
        <v>13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14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G25" s="170" t="s">
        <v>23</v>
      </c>
      <c r="H25" s="170"/>
      <c r="I25" s="33" t="s">
        <v>24</v>
      </c>
      <c r="J25" s="34" t="s">
        <v>25</v>
      </c>
      <c r="K25" s="21" t="s">
        <v>26</v>
      </c>
      <c r="L25" s="21" t="s">
        <v>26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27</v>
      </c>
    </row>
    <row r="27" spans="1:13" ht="24" customHeight="1" x14ac:dyDescent="0.25">
      <c r="A27" s="192" t="s">
        <v>28</v>
      </c>
      <c r="B27" s="193"/>
      <c r="C27" s="193"/>
      <c r="D27" s="193"/>
      <c r="E27" s="193"/>
      <c r="F27" s="193"/>
      <c r="G27" s="196" t="s">
        <v>29</v>
      </c>
      <c r="H27" s="198" t="s">
        <v>30</v>
      </c>
      <c r="I27" s="200" t="s">
        <v>31</v>
      </c>
      <c r="J27" s="201"/>
      <c r="K27" s="202" t="s">
        <v>32</v>
      </c>
      <c r="L27" s="204" t="s">
        <v>33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34</v>
      </c>
      <c r="J28" s="41" t="s">
        <v>35</v>
      </c>
      <c r="K28" s="203"/>
      <c r="L28" s="205"/>
    </row>
    <row r="29" spans="1:13" ht="11.25" customHeight="1" x14ac:dyDescent="0.25">
      <c r="A29" s="186" t="s">
        <v>36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37</v>
      </c>
      <c r="J29" s="45" t="s">
        <v>38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39</v>
      </c>
      <c r="H30" s="42">
        <v>1</v>
      </c>
      <c r="I30" s="53">
        <f>SUM(I31+I42+I61+I82+I89+I109+I131+I150+I160)</f>
        <v>516800</v>
      </c>
      <c r="J30" s="53">
        <f>SUM(J31+J42+J61+J82+J89+J109+J131+J150+J160)</f>
        <v>516800</v>
      </c>
      <c r="K30" s="54">
        <f>SUM(K31+K42+K61+K82+K89+K109+K131+K150+K160)</f>
        <v>516800</v>
      </c>
      <c r="L30" s="53">
        <f>SUM(L31+L42+L61+L82+L89+L109+L131+L150+L160)</f>
        <v>516800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40</v>
      </c>
      <c r="H31" s="42">
        <v>2</v>
      </c>
      <c r="I31" s="53">
        <f>SUM(I32+I38)</f>
        <v>367200</v>
      </c>
      <c r="J31" s="53">
        <f>SUM(J32+J38)</f>
        <v>367200</v>
      </c>
      <c r="K31" s="61">
        <f>SUM(K32+K38)</f>
        <v>367190.91</v>
      </c>
      <c r="L31" s="62">
        <f>SUM(L32+L38)</f>
        <v>367190.91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41</v>
      </c>
      <c r="H32" s="42">
        <v>3</v>
      </c>
      <c r="I32" s="53">
        <f>SUM(I33)</f>
        <v>361200</v>
      </c>
      <c r="J32" s="53">
        <f>SUM(J33)</f>
        <v>361200</v>
      </c>
      <c r="K32" s="54">
        <f>SUM(K33)</f>
        <v>361207.48</v>
      </c>
      <c r="L32" s="53">
        <f>SUM(L33)</f>
        <v>361207.48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41</v>
      </c>
      <c r="H33" s="42">
        <v>4</v>
      </c>
      <c r="I33" s="53">
        <f>SUM(I34+I36)</f>
        <v>361200</v>
      </c>
      <c r="J33" s="53">
        <f t="shared" ref="J33:L34" si="0">SUM(J34)</f>
        <v>361200</v>
      </c>
      <c r="K33" s="53">
        <f t="shared" si="0"/>
        <v>361207.48</v>
      </c>
      <c r="L33" s="53">
        <f t="shared" si="0"/>
        <v>361207.48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42</v>
      </c>
      <c r="H34" s="42">
        <v>5</v>
      </c>
      <c r="I34" s="54">
        <f>SUM(I35)</f>
        <v>361200</v>
      </c>
      <c r="J34" s="54">
        <f t="shared" si="0"/>
        <v>361200</v>
      </c>
      <c r="K34" s="54">
        <f t="shared" si="0"/>
        <v>361207.48</v>
      </c>
      <c r="L34" s="54">
        <f t="shared" si="0"/>
        <v>361207.48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42</v>
      </c>
      <c r="H35" s="42">
        <v>6</v>
      </c>
      <c r="I35" s="72">
        <v>361200</v>
      </c>
      <c r="J35" s="73">
        <v>361200</v>
      </c>
      <c r="K35" s="73">
        <v>361207.48</v>
      </c>
      <c r="L35" s="73">
        <v>361207.48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43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43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44</v>
      </c>
      <c r="H38" s="42">
        <v>9</v>
      </c>
      <c r="I38" s="54">
        <f t="shared" ref="I38:L40" si="1">I39</f>
        <v>6000</v>
      </c>
      <c r="J38" s="53">
        <f t="shared" si="1"/>
        <v>6000</v>
      </c>
      <c r="K38" s="54">
        <f t="shared" si="1"/>
        <v>5983.43</v>
      </c>
      <c r="L38" s="53">
        <f t="shared" si="1"/>
        <v>5983.43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44</v>
      </c>
      <c r="H39" s="42">
        <v>10</v>
      </c>
      <c r="I39" s="54">
        <f t="shared" si="1"/>
        <v>6000</v>
      </c>
      <c r="J39" s="53">
        <f t="shared" si="1"/>
        <v>6000</v>
      </c>
      <c r="K39" s="53">
        <f t="shared" si="1"/>
        <v>5983.43</v>
      </c>
      <c r="L39" s="53">
        <f t="shared" si="1"/>
        <v>5983.43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44</v>
      </c>
      <c r="H40" s="42">
        <v>11</v>
      </c>
      <c r="I40" s="53">
        <f t="shared" si="1"/>
        <v>6000</v>
      </c>
      <c r="J40" s="53">
        <f t="shared" si="1"/>
        <v>6000</v>
      </c>
      <c r="K40" s="53">
        <f t="shared" si="1"/>
        <v>5983.43</v>
      </c>
      <c r="L40" s="53">
        <f t="shared" si="1"/>
        <v>5983.43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44</v>
      </c>
      <c r="H41" s="42">
        <v>12</v>
      </c>
      <c r="I41" s="74">
        <v>6000</v>
      </c>
      <c r="J41" s="73">
        <v>6000</v>
      </c>
      <c r="K41" s="73">
        <v>5983.43</v>
      </c>
      <c r="L41" s="73">
        <v>5983.43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45</v>
      </c>
      <c r="H42" s="42">
        <v>13</v>
      </c>
      <c r="I42" s="77">
        <f t="shared" ref="I42:L44" si="2">I43</f>
        <v>147300</v>
      </c>
      <c r="J42" s="78">
        <f t="shared" si="2"/>
        <v>147300</v>
      </c>
      <c r="K42" s="77">
        <f t="shared" si="2"/>
        <v>147263.23000000001</v>
      </c>
      <c r="L42" s="77">
        <f t="shared" si="2"/>
        <v>147263.23000000001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45</v>
      </c>
      <c r="H43" s="42">
        <v>14</v>
      </c>
      <c r="I43" s="53">
        <f t="shared" si="2"/>
        <v>147300</v>
      </c>
      <c r="J43" s="54">
        <f t="shared" si="2"/>
        <v>147300</v>
      </c>
      <c r="K43" s="53">
        <f t="shared" si="2"/>
        <v>147263.23000000001</v>
      </c>
      <c r="L43" s="54">
        <f t="shared" si="2"/>
        <v>147263.23000000001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45</v>
      </c>
      <c r="H44" s="42">
        <v>15</v>
      </c>
      <c r="I44" s="53">
        <f t="shared" si="2"/>
        <v>147300</v>
      </c>
      <c r="J44" s="54">
        <f t="shared" si="2"/>
        <v>147300</v>
      </c>
      <c r="K44" s="62">
        <f t="shared" si="2"/>
        <v>147263.23000000001</v>
      </c>
      <c r="L44" s="62">
        <f t="shared" si="2"/>
        <v>147263.23000000001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2">
        <v>16</v>
      </c>
      <c r="I45" s="84">
        <f>SUM(I46:I60)</f>
        <v>147300</v>
      </c>
      <c r="J45" s="84">
        <f>SUM(J46:J60)</f>
        <v>147300</v>
      </c>
      <c r="K45" s="85">
        <f>SUM(K46:K60)</f>
        <v>147263.23000000001</v>
      </c>
      <c r="L45" s="85">
        <f>SUM(L46:L60)</f>
        <v>147263.23000000001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46</v>
      </c>
      <c r="H46" s="42">
        <v>17</v>
      </c>
      <c r="I46" s="73">
        <v>5000</v>
      </c>
      <c r="J46" s="73">
        <v>5000</v>
      </c>
      <c r="K46" s="73">
        <v>5000</v>
      </c>
      <c r="L46" s="73">
        <v>5000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47</v>
      </c>
      <c r="H47" s="42">
        <v>18</v>
      </c>
      <c r="I47" s="73">
        <v>1200</v>
      </c>
      <c r="J47" s="73">
        <v>1200</v>
      </c>
      <c r="K47" s="73">
        <v>1199.97</v>
      </c>
      <c r="L47" s="73">
        <v>1199.97</v>
      </c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48</v>
      </c>
      <c r="H48" s="42">
        <v>19</v>
      </c>
      <c r="I48" s="73">
        <v>2600</v>
      </c>
      <c r="J48" s="73">
        <v>2600</v>
      </c>
      <c r="K48" s="73">
        <v>2569.7399999999998</v>
      </c>
      <c r="L48" s="73">
        <v>2569.7399999999998</v>
      </c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49</v>
      </c>
      <c r="H49" s="42">
        <v>20</v>
      </c>
      <c r="I49" s="73">
        <v>17100</v>
      </c>
      <c r="J49" s="73">
        <v>17100</v>
      </c>
      <c r="K49" s="73">
        <v>17099.080000000002</v>
      </c>
      <c r="L49" s="73">
        <v>17099.080000000002</v>
      </c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50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51</v>
      </c>
      <c r="H51" s="42">
        <v>22</v>
      </c>
      <c r="I51" s="74">
        <v>300</v>
      </c>
      <c r="J51" s="73">
        <v>300</v>
      </c>
      <c r="K51" s="73">
        <v>332</v>
      </c>
      <c r="L51" s="73">
        <v>332</v>
      </c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52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53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54</v>
      </c>
      <c r="H54" s="42">
        <v>25</v>
      </c>
      <c r="I54" s="74">
        <v>2200</v>
      </c>
      <c r="J54" s="73">
        <v>2200</v>
      </c>
      <c r="K54" s="73">
        <v>2200.29</v>
      </c>
      <c r="L54" s="73">
        <v>2200.29</v>
      </c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55</v>
      </c>
      <c r="H55" s="42">
        <v>26</v>
      </c>
      <c r="I55" s="74">
        <v>400</v>
      </c>
      <c r="J55" s="73">
        <v>400</v>
      </c>
      <c r="K55" s="73">
        <v>375.95</v>
      </c>
      <c r="L55" s="73">
        <v>375.95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56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57</v>
      </c>
      <c r="H57" s="42">
        <v>28</v>
      </c>
      <c r="I57" s="74">
        <v>114200</v>
      </c>
      <c r="J57" s="73">
        <v>114200</v>
      </c>
      <c r="K57" s="73">
        <v>114200</v>
      </c>
      <c r="L57" s="73">
        <v>114200</v>
      </c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58</v>
      </c>
      <c r="H58" s="42">
        <v>29</v>
      </c>
      <c r="I58" s="74"/>
      <c r="J58" s="73"/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59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60</v>
      </c>
      <c r="H60" s="42">
        <v>31</v>
      </c>
      <c r="I60" s="74">
        <v>4300</v>
      </c>
      <c r="J60" s="73">
        <v>4300</v>
      </c>
      <c r="K60" s="73">
        <v>4286.2</v>
      </c>
      <c r="L60" s="73">
        <v>4286.2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61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62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63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63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64</v>
      </c>
      <c r="H65" s="42">
        <v>36</v>
      </c>
      <c r="I65" s="74"/>
      <c r="J65" s="74"/>
      <c r="K65" s="74"/>
      <c r="L65" s="74"/>
      <c r="M65" s="68"/>
      <c r="N65" s="68"/>
    </row>
    <row r="66" spans="1:14" ht="19.5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65</v>
      </c>
      <c r="H66" s="42">
        <v>37</v>
      </c>
      <c r="I66" s="72"/>
      <c r="J66" s="72"/>
      <c r="K66" s="72"/>
      <c r="L66" s="72"/>
      <c r="M66" s="68"/>
      <c r="N66" s="68"/>
    </row>
    <row r="67" spans="1:14" ht="16.5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66</v>
      </c>
      <c r="H67" s="42">
        <v>38</v>
      </c>
      <c r="I67" s="74"/>
      <c r="J67" s="74"/>
      <c r="K67" s="74"/>
      <c r="L67" s="74"/>
      <c r="M67" s="68"/>
      <c r="N67" s="68"/>
    </row>
    <row r="68" spans="1:14" ht="29.25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67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64</v>
      </c>
      <c r="H70" s="42">
        <v>41</v>
      </c>
      <c r="I70" s="74"/>
      <c r="J70" s="74"/>
      <c r="K70" s="74"/>
      <c r="L70" s="74"/>
      <c r="M70" s="68"/>
      <c r="N70" s="68"/>
    </row>
    <row r="71" spans="1:14" ht="16.5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65</v>
      </c>
      <c r="H71" s="42">
        <v>42</v>
      </c>
      <c r="I71" s="74"/>
      <c r="J71" s="74"/>
      <c r="K71" s="74"/>
      <c r="L71" s="74"/>
      <c r="M71" s="68"/>
      <c r="N71" s="68"/>
    </row>
    <row r="72" spans="1:14" ht="15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66</v>
      </c>
      <c r="H72" s="42">
        <v>43</v>
      </c>
      <c r="I72" s="74"/>
      <c r="J72" s="74"/>
      <c r="K72" s="74"/>
      <c r="L72" s="74"/>
      <c r="M72" s="68"/>
      <c r="N72" s="68"/>
    </row>
    <row r="73" spans="1:14" ht="27.75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68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69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70</v>
      </c>
      <c r="H75" s="42">
        <v>46</v>
      </c>
      <c r="I75" s="72"/>
      <c r="J75" s="72"/>
      <c r="K75" s="72"/>
      <c r="L75" s="72"/>
      <c r="M75" s="68"/>
      <c r="N75" s="68"/>
    </row>
    <row r="76" spans="1:14" ht="16.5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71</v>
      </c>
      <c r="H76" s="42">
        <v>47</v>
      </c>
      <c r="I76" s="74"/>
      <c r="J76" s="74"/>
      <c r="K76" s="74"/>
      <c r="L76" s="74"/>
      <c r="M76" s="68"/>
      <c r="N76" s="68"/>
    </row>
    <row r="77" spans="1:14" ht="17.25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72</v>
      </c>
      <c r="H77" s="42">
        <v>48</v>
      </c>
      <c r="I77" s="72"/>
      <c r="J77" s="72"/>
      <c r="K77" s="72"/>
      <c r="L77" s="72"/>
      <c r="M77" s="68"/>
      <c r="N77" s="68"/>
    </row>
    <row r="78" spans="1:14" ht="12.75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73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73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73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73</v>
      </c>
      <c r="H81" s="42">
        <v>52</v>
      </c>
      <c r="I81" s="74"/>
      <c r="J81" s="74"/>
      <c r="K81" s="74"/>
      <c r="L81" s="74"/>
    </row>
    <row r="82" spans="1:12" ht="16.5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74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75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75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75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76</v>
      </c>
      <c r="H86" s="42">
        <v>57</v>
      </c>
      <c r="I86" s="74"/>
      <c r="J86" s="74"/>
      <c r="K86" s="74"/>
      <c r="L86" s="74"/>
    </row>
    <row r="87" spans="1:12" ht="13.5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77</v>
      </c>
      <c r="H87" s="42">
        <v>58</v>
      </c>
      <c r="I87" s="74"/>
      <c r="J87" s="74"/>
      <c r="K87" s="74"/>
      <c r="L87" s="74"/>
    </row>
    <row r="88" spans="1:12" ht="12.75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78</v>
      </c>
      <c r="H88" s="42">
        <v>59</v>
      </c>
      <c r="I88" s="74"/>
      <c r="J88" s="74"/>
      <c r="K88" s="74"/>
      <c r="L88" s="74"/>
    </row>
    <row r="89" spans="1:12" ht="12.75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79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80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80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80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81</v>
      </c>
      <c r="H93" s="42">
        <v>64</v>
      </c>
      <c r="I93" s="74"/>
      <c r="J93" s="74"/>
      <c r="K93" s="74"/>
      <c r="L93" s="74"/>
    </row>
    <row r="94" spans="1:12" ht="15.75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82</v>
      </c>
      <c r="H94" s="42">
        <v>65</v>
      </c>
      <c r="I94" s="74"/>
      <c r="J94" s="74"/>
      <c r="K94" s="74"/>
      <c r="L94" s="74"/>
    </row>
    <row r="95" spans="1:12" ht="12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83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83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83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84</v>
      </c>
      <c r="H98" s="42">
        <v>69</v>
      </c>
      <c r="I98" s="74"/>
      <c r="J98" s="74"/>
      <c r="K98" s="74"/>
      <c r="L98" s="74"/>
    </row>
    <row r="99" spans="1:12" ht="25.5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85</v>
      </c>
      <c r="H99" s="42">
        <v>70</v>
      </c>
      <c r="I99" s="74"/>
      <c r="J99" s="74"/>
      <c r="K99" s="74"/>
      <c r="L99" s="74"/>
    </row>
    <row r="100" spans="1:12" ht="28.5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86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87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87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87</v>
      </c>
      <c r="H103" s="42">
        <v>74</v>
      </c>
      <c r="I103" s="74"/>
      <c r="J103" s="74"/>
      <c r="K103" s="74"/>
      <c r="L103" s="74"/>
    </row>
    <row r="104" spans="1:12" ht="26.25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88</v>
      </c>
      <c r="H104" s="42">
        <v>75</v>
      </c>
      <c r="I104" s="74"/>
      <c r="J104" s="74"/>
      <c r="K104" s="74"/>
      <c r="L104" s="74"/>
    </row>
    <row r="105" spans="1:12" ht="27.75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89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89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89</v>
      </c>
      <c r="H107" s="42">
        <v>78</v>
      </c>
      <c r="I107" s="74"/>
      <c r="J107" s="74"/>
      <c r="K107" s="74"/>
      <c r="L107" s="74"/>
    </row>
    <row r="108" spans="1:12" ht="18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90</v>
      </c>
      <c r="H108" s="42">
        <v>79</v>
      </c>
      <c r="I108" s="74"/>
      <c r="J108" s="74"/>
      <c r="K108" s="74"/>
      <c r="L108" s="74"/>
    </row>
    <row r="109" spans="1:12" ht="16.5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91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92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92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92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93</v>
      </c>
      <c r="H113" s="42">
        <v>84</v>
      </c>
      <c r="I113" s="74"/>
      <c r="J113" s="74"/>
      <c r="K113" s="74"/>
      <c r="L113" s="74"/>
    </row>
    <row r="114" spans="1:12" ht="12.75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94</v>
      </c>
      <c r="H114" s="42">
        <v>85</v>
      </c>
      <c r="I114" s="72"/>
      <c r="J114" s="72"/>
      <c r="K114" s="72"/>
      <c r="L114" s="72"/>
    </row>
    <row r="115" spans="1:12" ht="25.5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95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95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95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95</v>
      </c>
      <c r="H118" s="42">
        <v>89</v>
      </c>
      <c r="I118" s="74"/>
      <c r="J118" s="74"/>
      <c r="K118" s="74"/>
      <c r="L118" s="74"/>
    </row>
    <row r="119" spans="1:12" ht="26.25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96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96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96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96</v>
      </c>
      <c r="H122" s="42">
        <v>93</v>
      </c>
      <c r="I122" s="74"/>
      <c r="J122" s="74"/>
      <c r="K122" s="74"/>
      <c r="L122" s="74"/>
    </row>
    <row r="123" spans="1:12" ht="25.5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97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97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97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97</v>
      </c>
      <c r="H126" s="42">
        <v>97</v>
      </c>
      <c r="I126" s="74"/>
      <c r="J126" s="74"/>
      <c r="K126" s="74"/>
      <c r="L126" s="74"/>
    </row>
    <row r="127" spans="1:12" ht="27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98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99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98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100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101</v>
      </c>
      <c r="H131" s="42">
        <v>102</v>
      </c>
      <c r="I131" s="54">
        <f>SUM(I132+I137+I145)</f>
        <v>2300</v>
      </c>
      <c r="J131" s="103">
        <f>SUM(J132+J137+J145)</f>
        <v>2300</v>
      </c>
      <c r="K131" s="54">
        <f>SUM(K132+K137+K145)</f>
        <v>2345.86</v>
      </c>
      <c r="L131" s="53">
        <f>SUM(L132+L137+L145)</f>
        <v>2345.86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102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102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102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103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104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105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106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106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107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108</v>
      </c>
      <c r="H141" s="42">
        <v>112</v>
      </c>
      <c r="I141" s="73"/>
      <c r="J141" s="73"/>
      <c r="K141" s="73"/>
      <c r="L141" s="73"/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109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109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109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110</v>
      </c>
      <c r="H145" s="42">
        <v>116</v>
      </c>
      <c r="I145" s="54">
        <f t="shared" ref="I145:L146" si="15">I146</f>
        <v>2300</v>
      </c>
      <c r="J145" s="103">
        <f t="shared" si="15"/>
        <v>2300</v>
      </c>
      <c r="K145" s="54">
        <f t="shared" si="15"/>
        <v>2345.86</v>
      </c>
      <c r="L145" s="53">
        <f t="shared" si="15"/>
        <v>2345.86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110</v>
      </c>
      <c r="H146" s="42">
        <v>117</v>
      </c>
      <c r="I146" s="85">
        <f t="shared" si="15"/>
        <v>2300</v>
      </c>
      <c r="J146" s="127">
        <f t="shared" si="15"/>
        <v>2300</v>
      </c>
      <c r="K146" s="85">
        <f t="shared" si="15"/>
        <v>2345.86</v>
      </c>
      <c r="L146" s="84">
        <f t="shared" si="15"/>
        <v>2345.86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110</v>
      </c>
      <c r="H147" s="42">
        <v>118</v>
      </c>
      <c r="I147" s="54">
        <f>SUM(I148:I149)</f>
        <v>2300</v>
      </c>
      <c r="J147" s="103">
        <f>SUM(J148:J149)</f>
        <v>2300</v>
      </c>
      <c r="K147" s="54">
        <f>SUM(K148:K149)</f>
        <v>2345.86</v>
      </c>
      <c r="L147" s="53">
        <f>SUM(L148:L149)</f>
        <v>2345.86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111</v>
      </c>
      <c r="H148" s="42">
        <v>119</v>
      </c>
      <c r="I148" s="128">
        <v>2300</v>
      </c>
      <c r="J148" s="128">
        <v>2300</v>
      </c>
      <c r="K148" s="128">
        <v>2345.86</v>
      </c>
      <c r="L148" s="128">
        <v>2345.86</v>
      </c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112</v>
      </c>
      <c r="H149" s="42">
        <v>120</v>
      </c>
      <c r="I149" s="73"/>
      <c r="J149" s="74"/>
      <c r="K149" s="74"/>
      <c r="L149" s="74"/>
    </row>
    <row r="150" spans="1:12" ht="15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113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113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114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114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115</v>
      </c>
      <c r="H154" s="42">
        <v>125</v>
      </c>
      <c r="I154" s="73"/>
      <c r="J154" s="73"/>
      <c r="K154" s="73"/>
      <c r="L154" s="73"/>
    </row>
    <row r="155" spans="1:12" ht="15.75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116</v>
      </c>
      <c r="H155" s="42">
        <v>126</v>
      </c>
      <c r="I155" s="136"/>
      <c r="J155" s="136"/>
      <c r="K155" s="136"/>
      <c r="L155" s="136"/>
    </row>
    <row r="156" spans="1:12" ht="12.75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117</v>
      </c>
      <c r="H156" s="42">
        <v>127</v>
      </c>
      <c r="I156" s="136"/>
      <c r="J156" s="137"/>
      <c r="K156" s="136"/>
      <c r="L156" s="96"/>
    </row>
    <row r="157" spans="1:12" ht="15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118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118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118</v>
      </c>
      <c r="H159" s="42">
        <v>130</v>
      </c>
      <c r="I159" s="139"/>
      <c r="J159" s="74"/>
      <c r="K159" s="74"/>
      <c r="L159" s="74"/>
    </row>
    <row r="160" spans="1:12" ht="39.75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119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120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121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121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121</v>
      </c>
      <c r="H164" s="42">
        <v>135</v>
      </c>
      <c r="I164" s="128"/>
      <c r="J164" s="128"/>
      <c r="K164" s="128"/>
      <c r="L164" s="128"/>
    </row>
    <row r="165" spans="1:12" ht="41.25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122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123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124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125</v>
      </c>
      <c r="H168" s="42">
        <v>139</v>
      </c>
      <c r="I168" s="136"/>
      <c r="J168" s="72"/>
      <c r="K168" s="72"/>
      <c r="L168" s="72"/>
    </row>
    <row r="169" spans="1:12" ht="51.75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126</v>
      </c>
      <c r="H169" s="42">
        <v>140</v>
      </c>
      <c r="I169" s="73"/>
      <c r="J169" s="140"/>
      <c r="K169" s="140"/>
      <c r="L169" s="140"/>
    </row>
    <row r="170" spans="1:12" ht="54.75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127</v>
      </c>
      <c r="H170" s="42">
        <v>141</v>
      </c>
      <c r="I170" s="73"/>
      <c r="J170" s="73"/>
      <c r="K170" s="73"/>
      <c r="L170" s="73"/>
    </row>
    <row r="171" spans="1:12" ht="39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128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129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130</v>
      </c>
      <c r="H173" s="42">
        <v>144</v>
      </c>
      <c r="I173" s="73"/>
      <c r="J173" s="72"/>
      <c r="K173" s="72"/>
      <c r="L173" s="72"/>
    </row>
    <row r="174" spans="1:12" ht="54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131</v>
      </c>
      <c r="H174" s="42">
        <v>145</v>
      </c>
      <c r="I174" s="72"/>
      <c r="J174" s="74"/>
      <c r="K174" s="74"/>
      <c r="L174" s="74"/>
    </row>
    <row r="175" spans="1:12" ht="54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132</v>
      </c>
      <c r="H175" s="42">
        <v>146</v>
      </c>
      <c r="I175" s="140"/>
      <c r="J175" s="140"/>
      <c r="K175" s="140"/>
      <c r="L175" s="140"/>
    </row>
    <row r="176" spans="1:12" ht="76.5" customHeight="1" x14ac:dyDescent="0.25">
      <c r="A176" s="48">
        <v>3</v>
      </c>
      <c r="B176" s="51"/>
      <c r="C176" s="49"/>
      <c r="D176" s="50"/>
      <c r="E176" s="50"/>
      <c r="F176" s="52"/>
      <c r="G176" s="120" t="s">
        <v>133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134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135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136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137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137</v>
      </c>
      <c r="H181" s="42">
        <v>152</v>
      </c>
      <c r="I181" s="74"/>
      <c r="J181" s="74"/>
      <c r="K181" s="74"/>
      <c r="L181" s="74"/>
    </row>
    <row r="182" spans="1:12" ht="14.25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138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138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139</v>
      </c>
      <c r="H184" s="42">
        <v>155</v>
      </c>
      <c r="I184" s="72"/>
      <c r="J184" s="72"/>
      <c r="K184" s="72"/>
      <c r="L184" s="140"/>
    </row>
    <row r="185" spans="1:12" ht="14.25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140</v>
      </c>
      <c r="H185" s="42">
        <v>156</v>
      </c>
      <c r="I185" s="74"/>
      <c r="J185" s="74"/>
      <c r="K185" s="74"/>
      <c r="L185" s="74"/>
    </row>
    <row r="186" spans="1:12" ht="26.25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141</v>
      </c>
      <c r="H186" s="42">
        <v>157</v>
      </c>
      <c r="I186" s="72"/>
      <c r="J186" s="72"/>
      <c r="K186" s="72"/>
      <c r="L186" s="140"/>
    </row>
    <row r="187" spans="1:12" ht="14.25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142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142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143</v>
      </c>
      <c r="H189" s="42">
        <v>160</v>
      </c>
      <c r="I189" s="74"/>
      <c r="J189" s="74"/>
      <c r="K189" s="74"/>
      <c r="L189" s="140"/>
    </row>
    <row r="190" spans="1:12" ht="15.75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144</v>
      </c>
      <c r="H190" s="42">
        <v>161</v>
      </c>
      <c r="I190" s="72"/>
      <c r="J190" s="74"/>
      <c r="K190" s="74"/>
      <c r="L190" s="74"/>
    </row>
    <row r="191" spans="1:12" ht="15.75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145</v>
      </c>
      <c r="H191" s="42">
        <v>162</v>
      </c>
      <c r="I191" s="72"/>
      <c r="J191" s="74"/>
      <c r="K191" s="74"/>
      <c r="L191" s="74"/>
    </row>
    <row r="192" spans="1:12" ht="18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146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146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147</v>
      </c>
      <c r="H194" s="42">
        <v>165</v>
      </c>
      <c r="I194" s="74"/>
      <c r="J194" s="74"/>
      <c r="K194" s="74"/>
      <c r="L194" s="140"/>
    </row>
    <row r="195" spans="1:12" ht="25.5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148</v>
      </c>
      <c r="H195" s="42">
        <v>166</v>
      </c>
      <c r="I195" s="72"/>
      <c r="J195" s="72"/>
      <c r="K195" s="72"/>
      <c r="L195" s="74"/>
    </row>
    <row r="196" spans="1:12" ht="14.25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149</v>
      </c>
      <c r="H196" s="42">
        <v>167</v>
      </c>
      <c r="I196" s="72"/>
      <c r="J196" s="72"/>
      <c r="K196" s="72"/>
      <c r="L196" s="74"/>
    </row>
    <row r="197" spans="1:12" ht="25.5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150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150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150</v>
      </c>
      <c r="H199" s="42">
        <v>170</v>
      </c>
      <c r="I199" s="72"/>
      <c r="J199" s="74"/>
      <c r="K199" s="74"/>
      <c r="L199" s="74"/>
    </row>
    <row r="200" spans="1:12" ht="26.25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151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151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151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152</v>
      </c>
      <c r="H203" s="42">
        <v>174</v>
      </c>
      <c r="I203" s="74"/>
      <c r="J203" s="74"/>
      <c r="K203" s="74"/>
      <c r="L203" s="74"/>
    </row>
    <row r="204" spans="1:12" ht="14.25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153</v>
      </c>
      <c r="H204" s="42">
        <v>175</v>
      </c>
      <c r="I204" s="74"/>
      <c r="J204" s="74"/>
      <c r="K204" s="74"/>
      <c r="L204" s="74"/>
    </row>
    <row r="205" spans="1:12" ht="18.75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154</v>
      </c>
      <c r="H205" s="42">
        <v>176</v>
      </c>
      <c r="I205" s="74"/>
      <c r="J205" s="74"/>
      <c r="K205" s="74"/>
      <c r="L205" s="74"/>
    </row>
    <row r="206" spans="1:12" ht="17.25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155</v>
      </c>
      <c r="H206" s="42">
        <v>177</v>
      </c>
      <c r="I206" s="74"/>
      <c r="J206" s="74"/>
      <c r="K206" s="74"/>
      <c r="L206" s="140"/>
    </row>
    <row r="207" spans="1:12" ht="15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156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157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157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157</v>
      </c>
      <c r="H210" s="42">
        <v>181</v>
      </c>
      <c r="I210" s="140"/>
      <c r="J210" s="140"/>
      <c r="K210" s="140"/>
      <c r="L210" s="140"/>
    </row>
    <row r="211" spans="1:12" ht="15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158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158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159</v>
      </c>
      <c r="H213" s="42">
        <v>184</v>
      </c>
      <c r="I213" s="74"/>
      <c r="J213" s="74"/>
      <c r="K213" s="74"/>
      <c r="L213" s="140"/>
    </row>
    <row r="214" spans="1:12" ht="26.25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160</v>
      </c>
      <c r="H214" s="42">
        <v>185</v>
      </c>
      <c r="I214" s="74"/>
      <c r="J214" s="74"/>
      <c r="K214" s="74"/>
      <c r="L214" s="74"/>
    </row>
    <row r="215" spans="1:12" ht="16.5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161</v>
      </c>
      <c r="H215" s="42">
        <v>186</v>
      </c>
      <c r="I215" s="74"/>
      <c r="J215" s="74"/>
      <c r="K215" s="74"/>
      <c r="L215" s="74"/>
    </row>
    <row r="216" spans="1:12" ht="27.75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162</v>
      </c>
      <c r="H216" s="42">
        <v>187</v>
      </c>
      <c r="I216" s="74"/>
      <c r="J216" s="74"/>
      <c r="K216" s="74"/>
      <c r="L216" s="140"/>
    </row>
    <row r="217" spans="1:12" ht="15.75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163</v>
      </c>
      <c r="H217" s="42">
        <v>188</v>
      </c>
      <c r="I217" s="74"/>
      <c r="J217" s="74"/>
      <c r="K217" s="74"/>
      <c r="L217" s="74"/>
    </row>
    <row r="218" spans="1:12" ht="13.5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158</v>
      </c>
      <c r="H218" s="42">
        <v>189</v>
      </c>
      <c r="I218" s="74"/>
      <c r="J218" s="74"/>
      <c r="K218" s="74"/>
      <c r="L218" s="140"/>
    </row>
    <row r="219" spans="1:12" ht="27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164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164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165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165</v>
      </c>
      <c r="H222" s="42">
        <v>193</v>
      </c>
      <c r="I222" s="74"/>
      <c r="J222" s="74"/>
      <c r="K222" s="74"/>
      <c r="L222" s="74"/>
    </row>
    <row r="223" spans="1:12" ht="26.25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166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166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166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167</v>
      </c>
      <c r="H226" s="42">
        <v>197</v>
      </c>
      <c r="I226" s="74"/>
      <c r="J226" s="74"/>
      <c r="K226" s="74"/>
      <c r="L226" s="74"/>
    </row>
    <row r="227" spans="1:12" ht="25.5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168</v>
      </c>
      <c r="H227" s="42">
        <v>198</v>
      </c>
      <c r="I227" s="74"/>
      <c r="J227" s="74"/>
      <c r="K227" s="74"/>
      <c r="L227" s="74"/>
    </row>
    <row r="228" spans="1:12" ht="28.5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169</v>
      </c>
      <c r="H228" s="42">
        <v>199</v>
      </c>
      <c r="I228" s="74"/>
      <c r="J228" s="74"/>
      <c r="K228" s="74"/>
      <c r="L228" s="74"/>
    </row>
    <row r="229" spans="1:12" s="2" customFormat="1" ht="41.25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170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171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172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173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173</v>
      </c>
      <c r="H233" s="42">
        <v>204</v>
      </c>
      <c r="I233" s="74"/>
      <c r="J233" s="74"/>
      <c r="K233" s="74"/>
      <c r="L233" s="74"/>
    </row>
    <row r="234" spans="1:12" ht="14.25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174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175</v>
      </c>
      <c r="H235" s="42">
        <v>206</v>
      </c>
      <c r="I235" s="74"/>
      <c r="J235" s="74"/>
      <c r="K235" s="74"/>
      <c r="L235" s="74"/>
    </row>
    <row r="236" spans="1:12" ht="14.25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176</v>
      </c>
      <c r="H236" s="42">
        <v>207</v>
      </c>
      <c r="I236" s="74"/>
      <c r="J236" s="74"/>
      <c r="K236" s="74"/>
      <c r="L236" s="74"/>
    </row>
    <row r="237" spans="1:12" ht="14.25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177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178</v>
      </c>
      <c r="H238" s="42">
        <v>209</v>
      </c>
      <c r="I238" s="74"/>
      <c r="J238" s="74"/>
      <c r="K238" s="74"/>
      <c r="L238" s="74"/>
    </row>
    <row r="239" spans="1:12" ht="14.25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179</v>
      </c>
      <c r="H239" s="42">
        <v>210</v>
      </c>
      <c r="I239" s="74"/>
      <c r="J239" s="74"/>
      <c r="K239" s="74"/>
      <c r="L239" s="74"/>
    </row>
    <row r="240" spans="1:12" ht="27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180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180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181</v>
      </c>
      <c r="H242" s="42">
        <v>213</v>
      </c>
      <c r="I242" s="74"/>
      <c r="J242" s="74"/>
      <c r="K242" s="74"/>
      <c r="L242" s="74"/>
    </row>
    <row r="243" spans="1:12" ht="25.5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182</v>
      </c>
      <c r="H243" s="42">
        <v>214</v>
      </c>
      <c r="I243" s="74"/>
      <c r="J243" s="74"/>
      <c r="K243" s="74"/>
      <c r="L243" s="74"/>
    </row>
    <row r="244" spans="1:12" ht="26.25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183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183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184</v>
      </c>
      <c r="H246" s="42">
        <v>217</v>
      </c>
      <c r="I246" s="74"/>
      <c r="J246" s="74"/>
      <c r="K246" s="74"/>
      <c r="L246" s="74"/>
    </row>
    <row r="247" spans="1:12" ht="27.75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185</v>
      </c>
      <c r="H247" s="42">
        <v>218</v>
      </c>
      <c r="I247" s="140"/>
      <c r="J247" s="136"/>
      <c r="K247" s="140"/>
      <c r="L247" s="140"/>
    </row>
    <row r="248" spans="1:12" ht="12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186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186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187</v>
      </c>
      <c r="H250" s="42">
        <v>221</v>
      </c>
      <c r="I250" s="74"/>
      <c r="J250" s="74"/>
      <c r="K250" s="74"/>
      <c r="L250" s="74"/>
    </row>
    <row r="251" spans="1:12" ht="18.75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188</v>
      </c>
      <c r="H251" s="42">
        <v>222</v>
      </c>
      <c r="I251" s="74"/>
      <c r="J251" s="74"/>
      <c r="K251" s="74"/>
      <c r="L251" s="74"/>
    </row>
    <row r="252" spans="1:12" ht="12.75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189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189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189</v>
      </c>
      <c r="H254" s="42">
        <v>225</v>
      </c>
      <c r="I254" s="140"/>
      <c r="J254" s="140"/>
      <c r="K254" s="140"/>
      <c r="L254" s="140"/>
    </row>
    <row r="255" spans="1:12" ht="12.75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190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190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190</v>
      </c>
      <c r="H257" s="42">
        <v>228</v>
      </c>
      <c r="I257" s="140"/>
      <c r="J257" s="140"/>
      <c r="K257" s="140"/>
      <c r="L257" s="140"/>
    </row>
    <row r="258" spans="1:12" ht="13.5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191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191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192</v>
      </c>
      <c r="H260" s="42">
        <v>231</v>
      </c>
      <c r="I260" s="73"/>
      <c r="J260" s="74"/>
      <c r="K260" s="74"/>
      <c r="L260" s="74"/>
    </row>
    <row r="261" spans="1:12" ht="24.75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193</v>
      </c>
      <c r="H261" s="42">
        <v>232</v>
      </c>
      <c r="I261" s="74"/>
      <c r="J261" s="74"/>
      <c r="K261" s="74"/>
      <c r="L261" s="74"/>
    </row>
    <row r="262" spans="1:12" ht="38.25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194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195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173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173</v>
      </c>
      <c r="H265" s="42">
        <v>236</v>
      </c>
      <c r="I265" s="74"/>
      <c r="J265" s="74"/>
      <c r="K265" s="74"/>
      <c r="L265" s="74"/>
    </row>
    <row r="266" spans="1:12" ht="15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196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175</v>
      </c>
      <c r="H267" s="42">
        <v>238</v>
      </c>
      <c r="I267" s="74"/>
      <c r="J267" s="73"/>
      <c r="K267" s="74"/>
      <c r="L267" s="74"/>
    </row>
    <row r="268" spans="1:12" ht="15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176</v>
      </c>
      <c r="H268" s="42">
        <v>239</v>
      </c>
      <c r="I268" s="74"/>
      <c r="J268" s="73"/>
      <c r="K268" s="74"/>
      <c r="L268" s="74"/>
    </row>
    <row r="269" spans="1:12" ht="15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177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178</v>
      </c>
      <c r="H270" s="42">
        <v>241</v>
      </c>
      <c r="I270" s="74"/>
      <c r="J270" s="73"/>
      <c r="K270" s="74"/>
      <c r="L270" s="74"/>
    </row>
    <row r="271" spans="1:12" ht="15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197</v>
      </c>
      <c r="H271" s="42">
        <v>242</v>
      </c>
      <c r="I271" s="74"/>
      <c r="J271" s="73"/>
      <c r="K271" s="74"/>
      <c r="L271" s="74"/>
    </row>
    <row r="272" spans="1:12" ht="25.5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198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198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199</v>
      </c>
      <c r="H274" s="42">
        <v>245</v>
      </c>
      <c r="I274" s="74"/>
      <c r="J274" s="74"/>
      <c r="K274" s="74"/>
      <c r="L274" s="74"/>
    </row>
    <row r="275" spans="1:12" ht="25.5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200</v>
      </c>
      <c r="H275" s="42">
        <v>246</v>
      </c>
      <c r="I275" s="74"/>
      <c r="J275" s="74"/>
      <c r="K275" s="74"/>
      <c r="L275" s="74"/>
    </row>
    <row r="276" spans="1:12" ht="25.5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201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201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202</v>
      </c>
      <c r="H278" s="42">
        <v>249</v>
      </c>
      <c r="I278" s="74"/>
      <c r="J278" s="74"/>
      <c r="K278" s="74"/>
      <c r="L278" s="74"/>
    </row>
    <row r="279" spans="1:12" ht="25.5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203</v>
      </c>
      <c r="H279" s="42">
        <v>250</v>
      </c>
      <c r="I279" s="74"/>
      <c r="J279" s="74"/>
      <c r="K279" s="74"/>
      <c r="L279" s="74"/>
    </row>
    <row r="280" spans="1:12" ht="22.5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204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204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205</v>
      </c>
      <c r="H282" s="42">
        <v>253</v>
      </c>
      <c r="I282" s="74"/>
      <c r="J282" s="74"/>
      <c r="K282" s="74"/>
      <c r="L282" s="74"/>
    </row>
    <row r="283" spans="1:12" ht="27.75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206</v>
      </c>
      <c r="H283" s="42">
        <v>254</v>
      </c>
      <c r="I283" s="74"/>
      <c r="J283" s="74"/>
      <c r="K283" s="74"/>
      <c r="L283" s="74"/>
    </row>
    <row r="284" spans="1:12" ht="14.25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207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207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207</v>
      </c>
      <c r="H286" s="42">
        <v>257</v>
      </c>
      <c r="I286" s="74"/>
      <c r="J286" s="74"/>
      <c r="K286" s="74"/>
      <c r="L286" s="74"/>
    </row>
    <row r="287" spans="1:12" ht="14.25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190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190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190</v>
      </c>
      <c r="H289" s="42">
        <v>260</v>
      </c>
      <c r="I289" s="74"/>
      <c r="J289" s="74"/>
      <c r="K289" s="74"/>
      <c r="L289" s="74"/>
    </row>
    <row r="290" spans="1:12" ht="14.25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191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191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192</v>
      </c>
      <c r="H292" s="42">
        <v>263</v>
      </c>
      <c r="I292" s="74"/>
      <c r="J292" s="74"/>
      <c r="K292" s="74"/>
      <c r="L292" s="74"/>
    </row>
    <row r="293" spans="1:12" ht="25.5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193</v>
      </c>
      <c r="H293" s="42">
        <v>264</v>
      </c>
      <c r="I293" s="74"/>
      <c r="J293" s="74"/>
      <c r="K293" s="74"/>
      <c r="L293" s="74"/>
    </row>
    <row r="294" spans="1:12" ht="30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208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209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195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173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173</v>
      </c>
      <c r="H298" s="42">
        <v>269</v>
      </c>
      <c r="I298" s="74"/>
      <c r="J298" s="74"/>
      <c r="K298" s="74"/>
      <c r="L298" s="74"/>
    </row>
    <row r="299" spans="1:12" ht="14.25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196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175</v>
      </c>
      <c r="H300" s="42">
        <v>271</v>
      </c>
      <c r="I300" s="74"/>
      <c r="J300" s="74"/>
      <c r="K300" s="74"/>
      <c r="L300" s="74"/>
    </row>
    <row r="301" spans="1:12" ht="14.25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176</v>
      </c>
      <c r="H301" s="42">
        <v>272</v>
      </c>
      <c r="I301" s="74"/>
      <c r="J301" s="74"/>
      <c r="K301" s="74"/>
      <c r="L301" s="74"/>
    </row>
    <row r="302" spans="1:12" ht="14.25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177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210</v>
      </c>
      <c r="H303" s="42">
        <v>274</v>
      </c>
      <c r="I303" s="74"/>
      <c r="J303" s="74"/>
      <c r="K303" s="74"/>
      <c r="L303" s="74"/>
    </row>
    <row r="304" spans="1:12" ht="14.25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197</v>
      </c>
      <c r="H304" s="42">
        <v>275</v>
      </c>
      <c r="I304" s="74"/>
      <c r="J304" s="74"/>
      <c r="K304" s="74"/>
      <c r="L304" s="74"/>
    </row>
    <row r="305" spans="1:12" ht="12.75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211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211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212</v>
      </c>
      <c r="H307" s="42">
        <v>278</v>
      </c>
      <c r="I307" s="74"/>
      <c r="J307" s="74"/>
      <c r="K307" s="74"/>
      <c r="L307" s="74"/>
    </row>
    <row r="308" spans="1:12" ht="12.75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213</v>
      </c>
      <c r="H308" s="42">
        <v>279</v>
      </c>
      <c r="I308" s="74"/>
      <c r="J308" s="74"/>
      <c r="K308" s="74"/>
      <c r="L308" s="74"/>
    </row>
    <row r="309" spans="1:12" ht="15.75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214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214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215</v>
      </c>
      <c r="H311" s="42">
        <v>282</v>
      </c>
      <c r="I311" s="140"/>
      <c r="J311" s="140"/>
      <c r="K311" s="140"/>
      <c r="L311" s="139"/>
    </row>
    <row r="312" spans="1:12" ht="26.25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216</v>
      </c>
      <c r="H312" s="42">
        <v>283</v>
      </c>
      <c r="I312" s="74"/>
      <c r="J312" s="74"/>
      <c r="K312" s="74"/>
      <c r="L312" s="74"/>
    </row>
    <row r="313" spans="1:12" ht="12.75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217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217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218</v>
      </c>
      <c r="H315" s="42">
        <v>286</v>
      </c>
      <c r="I315" s="73"/>
      <c r="J315" s="74"/>
      <c r="K315" s="74"/>
      <c r="L315" s="73"/>
    </row>
    <row r="316" spans="1:12" ht="14.25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219</v>
      </c>
      <c r="H316" s="42">
        <v>287</v>
      </c>
      <c r="I316" s="74"/>
      <c r="J316" s="140"/>
      <c r="K316" s="140"/>
      <c r="L316" s="139"/>
    </row>
    <row r="317" spans="1:12" ht="15.75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220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220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221</v>
      </c>
      <c r="H319" s="42">
        <v>290</v>
      </c>
      <c r="I319" s="74"/>
      <c r="J319" s="140"/>
      <c r="K319" s="140"/>
      <c r="L319" s="139"/>
    </row>
    <row r="320" spans="1:12" ht="14.25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190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190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190</v>
      </c>
      <c r="H322" s="42">
        <v>293</v>
      </c>
      <c r="I322" s="140"/>
      <c r="J322" s="140"/>
      <c r="K322" s="140"/>
      <c r="L322" s="139"/>
    </row>
    <row r="323" spans="1:12" ht="15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222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222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223</v>
      </c>
      <c r="H325" s="42">
        <v>296</v>
      </c>
      <c r="I325" s="140"/>
      <c r="J325" s="140"/>
      <c r="K325" s="140"/>
      <c r="L325" s="139"/>
    </row>
    <row r="326" spans="1:12" ht="27.75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224</v>
      </c>
      <c r="H326" s="42">
        <v>297</v>
      </c>
      <c r="I326" s="74"/>
      <c r="J326" s="74"/>
      <c r="K326" s="74"/>
      <c r="L326" s="74"/>
    </row>
    <row r="327" spans="1:12" ht="38.25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225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172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172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173</v>
      </c>
      <c r="H330" s="42">
        <v>301</v>
      </c>
      <c r="I330" s="140"/>
      <c r="J330" s="140"/>
      <c r="K330" s="140"/>
      <c r="L330" s="139"/>
    </row>
    <row r="331" spans="1:12" ht="12.75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196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175</v>
      </c>
      <c r="H332" s="42">
        <v>303</v>
      </c>
      <c r="I332" s="140"/>
      <c r="J332" s="140"/>
      <c r="K332" s="140"/>
      <c r="L332" s="139"/>
    </row>
    <row r="333" spans="1:12" ht="12.75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176</v>
      </c>
      <c r="H333" s="42">
        <v>304</v>
      </c>
      <c r="I333" s="74"/>
      <c r="J333" s="74"/>
      <c r="K333" s="74"/>
      <c r="L333" s="74"/>
    </row>
    <row r="334" spans="1:12" ht="12.75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177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178</v>
      </c>
      <c r="H335" s="42">
        <v>306</v>
      </c>
      <c r="I335" s="74"/>
      <c r="J335" s="74"/>
      <c r="K335" s="74"/>
      <c r="L335" s="74"/>
    </row>
    <row r="336" spans="1:12" ht="12.75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197</v>
      </c>
      <c r="H336" s="42">
        <v>307</v>
      </c>
      <c r="I336" s="96"/>
      <c r="J336" s="150"/>
      <c r="K336" s="96"/>
      <c r="L336" s="96"/>
    </row>
    <row r="337" spans="1:12" ht="12.75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211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211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212</v>
      </c>
      <c r="H339" s="42">
        <v>310</v>
      </c>
      <c r="I339" s="74"/>
      <c r="J339" s="74"/>
      <c r="K339" s="74"/>
      <c r="L339" s="74"/>
    </row>
    <row r="340" spans="1:12" ht="12.75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213</v>
      </c>
      <c r="H340" s="42">
        <v>311</v>
      </c>
      <c r="I340" s="74"/>
      <c r="J340" s="74"/>
      <c r="K340" s="74"/>
      <c r="L340" s="74"/>
    </row>
    <row r="341" spans="1:12" ht="23.25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214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214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215</v>
      </c>
      <c r="H343" s="42">
        <v>314</v>
      </c>
      <c r="I343" s="140"/>
      <c r="J343" s="140"/>
      <c r="K343" s="140"/>
      <c r="L343" s="139"/>
    </row>
    <row r="344" spans="1:12" ht="27.75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216</v>
      </c>
      <c r="H344" s="42">
        <v>315</v>
      </c>
      <c r="I344" s="74"/>
      <c r="J344" s="74"/>
      <c r="K344" s="74"/>
      <c r="L344" s="74"/>
    </row>
    <row r="345" spans="1:12" ht="12.75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217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217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218</v>
      </c>
      <c r="H347" s="42">
        <v>318</v>
      </c>
      <c r="I347" s="74"/>
      <c r="J347" s="74"/>
      <c r="K347" s="74"/>
      <c r="L347" s="74"/>
    </row>
    <row r="348" spans="1:12" ht="12.75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226</v>
      </c>
      <c r="H348" s="42">
        <v>319</v>
      </c>
      <c r="I348" s="74"/>
      <c r="J348" s="74"/>
      <c r="K348" s="74"/>
      <c r="L348" s="74"/>
    </row>
    <row r="349" spans="1:12" ht="12.75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220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220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220</v>
      </c>
      <c r="H351" s="42">
        <v>322</v>
      </c>
      <c r="I351" s="140"/>
      <c r="J351" s="140"/>
      <c r="K351" s="140"/>
      <c r="L351" s="139"/>
    </row>
    <row r="352" spans="1:12" ht="16.5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190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190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190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222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222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223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224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227</v>
      </c>
      <c r="H359" s="42">
        <v>330</v>
      </c>
      <c r="I359" s="122">
        <f>SUM(I30+I176)</f>
        <v>516800</v>
      </c>
      <c r="J359" s="122">
        <f>SUM(J30+J176)</f>
        <v>516800</v>
      </c>
      <c r="K359" s="122">
        <f>SUM(K30+K176)</f>
        <v>516800</v>
      </c>
      <c r="L359" s="122">
        <f>SUM(L30+L176)</f>
        <v>516800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228</v>
      </c>
      <c r="H361" s="16"/>
      <c r="I361" s="161"/>
      <c r="J361" s="159"/>
      <c r="K361" s="161" t="s">
        <v>229</v>
      </c>
      <c r="L361" s="161"/>
    </row>
    <row r="362" spans="1:12" ht="18.75" customHeight="1" x14ac:dyDescent="0.25">
      <c r="A362" s="162"/>
      <c r="B362" s="162"/>
      <c r="C362" s="162"/>
      <c r="D362" s="163" t="s">
        <v>230</v>
      </c>
      <c r="E362" s="1"/>
      <c r="F362" s="24"/>
      <c r="G362" s="1"/>
      <c r="H362" s="164"/>
      <c r="I362" s="165" t="s">
        <v>231</v>
      </c>
      <c r="K362" s="189" t="s">
        <v>232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233</v>
      </c>
      <c r="I364" s="166"/>
      <c r="K364" s="167" t="s">
        <v>234</v>
      </c>
      <c r="L364" s="167"/>
    </row>
    <row r="365" spans="1:12" ht="26.25" customHeight="1" x14ac:dyDescent="0.25">
      <c r="D365" s="190" t="s">
        <v>235</v>
      </c>
      <c r="E365" s="191"/>
      <c r="F365" s="191"/>
      <c r="G365" s="191"/>
      <c r="H365" s="168"/>
      <c r="I365" s="169" t="s">
        <v>231</v>
      </c>
      <c r="K365" s="189" t="s">
        <v>232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2020-01-14T05:45:20Z</dcterms:modified>
</cp:coreProperties>
</file>