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I166" i="1" s="1"/>
  <c r="I165" i="1" s="1"/>
  <c r="I160" i="1" s="1"/>
  <c r="L166" i="1"/>
  <c r="K166" i="1"/>
  <c r="J166" i="1"/>
  <c r="L165" i="1"/>
  <c r="K165" i="1"/>
  <c r="J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I109" i="1" s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 l="1"/>
  <c r="I359" i="1" s="1"/>
</calcChain>
</file>

<file path=xl/sharedStrings.xml><?xml version="1.0" encoding="utf-8"?>
<sst xmlns="http://schemas.openxmlformats.org/spreadsheetml/2006/main" count="381" uniqueCount="237">
  <si>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</si>
  <si>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</si>
  <si>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</si>
  <si>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</si>
  <si>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</si>
  <si>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</si>
  <si>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</si>
  <si>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</si>
  <si>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</si>
  <si>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rugsėjo 30 d.</t>
  </si>
  <si>
    <t>ketvirtinė</t>
  </si>
  <si>
    <t>(metinė, ketvirtinė)</t>
  </si>
  <si>
    <t>ATASKAITA</t>
  </si>
  <si>
    <t>2019 m. balandžio 1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</si>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</sst>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50" colorId="9" zoomScaleNormal="100" workbookViewId="0">
      <selection activeCell="A77" sqref="A77:XFD351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180"/>
      <c r="F17" s="181"/>
      <c r="G17" s="180"/>
      <c r="H17" s="180"/>
      <c r="I17" s="180"/>
      <c r="J17" s="180"/>
      <c r="K17" s="180"/>
      <c r="L17" s="1"/>
    </row>
    <row r="18" spans="1:13" ht="12" customHeight="1" x14ac:dyDescent="0.25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3"/>
      <c r="D22" s="184"/>
      <c r="E22" s="184"/>
      <c r="F22" s="185"/>
      <c r="G22" s="184"/>
      <c r="H22" s="184"/>
      <c r="I22" s="184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2" t="s">
        <v>29</v>
      </c>
      <c r="B27" s="193"/>
      <c r="C27" s="193"/>
      <c r="D27" s="193"/>
      <c r="E27" s="193"/>
      <c r="F27" s="193"/>
      <c r="G27" s="196" t="s">
        <v>30</v>
      </c>
      <c r="H27" s="198" t="s">
        <v>31</v>
      </c>
      <c r="I27" s="200" t="s">
        <v>32</v>
      </c>
      <c r="J27" s="201"/>
      <c r="K27" s="202" t="s">
        <v>33</v>
      </c>
      <c r="L27" s="204" t="s">
        <v>34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40" t="s">
        <v>35</v>
      </c>
      <c r="J28" s="41" t="s">
        <v>36</v>
      </c>
      <c r="K28" s="203"/>
      <c r="L28" s="205"/>
    </row>
    <row r="29" spans="1:13" ht="11.25" customHeight="1" x14ac:dyDescent="0.25">
      <c r="A29" s="186" t="s">
        <v>37</v>
      </c>
      <c r="B29" s="187"/>
      <c r="C29" s="187"/>
      <c r="D29" s="187"/>
      <c r="E29" s="187"/>
      <c r="F29" s="188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17000</v>
      </c>
      <c r="J30" s="53">
        <f>SUM(J31+J42+J61+J82+J89+J109+J131+J150+J160)</f>
        <v>14500</v>
      </c>
      <c r="K30" s="54">
        <f>SUM(K31+K42+K61+K82+K89+K109+K131+K150+K160)</f>
        <v>11244.92</v>
      </c>
      <c r="L30" s="53">
        <f>SUM(L31+L42+L61+L82+L89+L109+L131+L150+L160)</f>
        <v>11244.92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/>
      <c r="J35" s="73"/>
      <c r="K35" s="73"/>
      <c r="L35" s="73"/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17000</v>
      </c>
      <c r="J42" s="78">
        <f t="shared" si="2"/>
        <v>14500</v>
      </c>
      <c r="K42" s="77">
        <f t="shared" si="2"/>
        <v>11244.92</v>
      </c>
      <c r="L42" s="77">
        <f t="shared" si="2"/>
        <v>11244.92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17000</v>
      </c>
      <c r="J43" s="54">
        <f t="shared" si="2"/>
        <v>14500</v>
      </c>
      <c r="K43" s="53">
        <f t="shared" si="2"/>
        <v>11244.92</v>
      </c>
      <c r="L43" s="54">
        <f t="shared" si="2"/>
        <v>11244.92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17000</v>
      </c>
      <c r="J44" s="54">
        <f t="shared" si="2"/>
        <v>14500</v>
      </c>
      <c r="K44" s="62">
        <f t="shared" si="2"/>
        <v>11244.92</v>
      </c>
      <c r="L44" s="62">
        <f t="shared" si="2"/>
        <v>11244.92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17000</v>
      </c>
      <c r="J45" s="84">
        <f>SUM(J46:J60)</f>
        <v>14500</v>
      </c>
      <c r="K45" s="85">
        <f>SUM(K46:K60)</f>
        <v>11244.92</v>
      </c>
      <c r="L45" s="85">
        <f>SUM(L46:L60)</f>
        <v>11244.92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14000</v>
      </c>
      <c r="J46" s="73">
        <v>12000</v>
      </c>
      <c r="K46" s="73">
        <v>8888.98</v>
      </c>
      <c r="L46" s="73">
        <v>8888.98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/>
      <c r="J55" s="73"/>
      <c r="K55" s="73"/>
      <c r="L55" s="73"/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/>
      <c r="J58" s="73"/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3000</v>
      </c>
      <c r="J60" s="73">
        <v>2500</v>
      </c>
      <c r="K60" s="73">
        <v>2355.94</v>
      </c>
      <c r="L60" s="73">
        <v>2355.94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17000</v>
      </c>
      <c r="J359" s="122">
        <f>SUM(J30+J176)</f>
        <v>14500</v>
      </c>
      <c r="K359" s="122">
        <f>SUM(K30+K176)</f>
        <v>11244.92</v>
      </c>
      <c r="L359" s="122">
        <f>SUM(L30+L176)</f>
        <v>11244.92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9" t="s">
        <v>233</v>
      </c>
      <c r="L362" s="189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90" t="s">
        <v>236</v>
      </c>
      <c r="E365" s="191"/>
      <c r="F365" s="191"/>
      <c r="G365" s="191"/>
      <c r="H365" s="168"/>
      <c r="I365" s="169" t="s">
        <v>232</v>
      </c>
      <c r="K365" s="189" t="s">
        <v>233</v>
      </c>
      <c r="L365" s="189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9" scale="46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2019-10-14T11:57:56Z</dcterms:modified>
</cp:coreProperties>
</file>