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0" i="1" s="1"/>
  <c r="K30" i="1"/>
  <c r="K360" i="1" s="1"/>
  <c r="J30" i="1"/>
  <c r="J360" i="1" s="1"/>
  <c r="I30" i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<sst xmlns="http://schemas.openxmlformats.org/spreadsheetml/2006/main" count="384" uniqueCount="240">
  <si>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</si>
  <si>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</si>
  <si>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</si>
  <si>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</si>
  <si>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</si>
  <si>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</si>
  <si>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</si>
  <si>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</si>
  <si>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</si>
  <si>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rugsėjo 30 d.</t>
  </si>
  <si>
    <t>ketvirtinė</t>
  </si>
  <si>
    <t>(metinė, ketvirtinė)</t>
  </si>
  <si>
    <t>ATASKAITA</t>
  </si>
  <si>
    <t>2020 m. spalio 6  d. 25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</si>
  <si>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</si>
  <si>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</si>
  <si>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</si>
  <si>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</si>
  <si>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</si>
  <si>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</si>
  <si>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</si>
  <si>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</si>
  <si>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</si>
  <si>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4.1.3.4.1.74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</si>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</sst>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A275" sqref="A275:XFD349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28800</v>
      </c>
      <c r="J30" s="51">
        <f>SUM(J31+J42+J61+J82+J89+J109+J131+J150+J160)</f>
        <v>20200</v>
      </c>
      <c r="K30" s="52">
        <f>SUM(K31+K42+K61+K82+K89+K109+K131+K150+K160)</f>
        <v>17638.950000000004</v>
      </c>
      <c r="L30" s="51">
        <f>SUM(L31+L42+L61+L82+L89+L109+L131+L150+L160)</f>
        <v>17638.950000000004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28800</v>
      </c>
      <c r="J31" s="51">
        <f>SUM(J32+J38)</f>
        <v>20200</v>
      </c>
      <c r="K31" s="59">
        <f>SUM(K32+K38)</f>
        <v>17593.390000000003</v>
      </c>
      <c r="L31" s="60">
        <f>SUM(L32+L38)</f>
        <v>17593.390000000003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28400</v>
      </c>
      <c r="J32" s="51">
        <f>SUM(J33)</f>
        <v>19900</v>
      </c>
      <c r="K32" s="52">
        <f>SUM(K33)</f>
        <v>17348.990000000002</v>
      </c>
      <c r="L32" s="51">
        <f>SUM(L33)</f>
        <v>17348.990000000002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28400</v>
      </c>
      <c r="J33" s="51">
        <f t="shared" ref="J33:L34" si="0">SUM(J34)</f>
        <v>19900</v>
      </c>
      <c r="K33" s="51">
        <f t="shared" si="0"/>
        <v>17348.990000000002</v>
      </c>
      <c r="L33" s="51">
        <f t="shared" si="0"/>
        <v>17348.990000000002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28400</v>
      </c>
      <c r="J34" s="52">
        <f t="shared" si="0"/>
        <v>19900</v>
      </c>
      <c r="K34" s="52">
        <f t="shared" si="0"/>
        <v>17348.990000000002</v>
      </c>
      <c r="L34" s="52">
        <f t="shared" si="0"/>
        <v>17348.990000000002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28400</v>
      </c>
      <c r="J35" s="71">
        <v>19900</v>
      </c>
      <c r="K35" s="71">
        <v>17348.990000000002</v>
      </c>
      <c r="L35" s="71">
        <v>17348.990000000002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400</v>
      </c>
      <c r="J38" s="51">
        <f t="shared" si="1"/>
        <v>300</v>
      </c>
      <c r="K38" s="52">
        <f t="shared" si="1"/>
        <v>244.4</v>
      </c>
      <c r="L38" s="51">
        <f t="shared" si="1"/>
        <v>244.4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400</v>
      </c>
      <c r="J39" s="51">
        <f t="shared" si="1"/>
        <v>300</v>
      </c>
      <c r="K39" s="51">
        <f t="shared" si="1"/>
        <v>244.4</v>
      </c>
      <c r="L39" s="51">
        <f t="shared" si="1"/>
        <v>244.4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400</v>
      </c>
      <c r="J40" s="51">
        <f t="shared" si="1"/>
        <v>300</v>
      </c>
      <c r="K40" s="51">
        <f t="shared" si="1"/>
        <v>244.4</v>
      </c>
      <c r="L40" s="51">
        <f t="shared" si="1"/>
        <v>244.4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400</v>
      </c>
      <c r="J41" s="71">
        <v>300</v>
      </c>
      <c r="K41" s="71">
        <v>244.4</v>
      </c>
      <c r="L41" s="71">
        <v>244.4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45.56</v>
      </c>
      <c r="L131" s="51">
        <f>SUM(L132+L137+L145)</f>
        <v>45.56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45.56</v>
      </c>
      <c r="L145" s="51">
        <f t="shared" si="15"/>
        <v>45.56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45.56</v>
      </c>
      <c r="L146" s="82">
        <f t="shared" si="15"/>
        <v>45.56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45.56</v>
      </c>
      <c r="L147" s="51">
        <f>SUM(L148:L149)</f>
        <v>45.56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>
        <v>45.56</v>
      </c>
      <c r="L148" s="126">
        <v>45.56</v>
      </c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28800</v>
      </c>
      <c r="J360" s="120">
        <f>SUM(J30+J176)</f>
        <v>20200</v>
      </c>
      <c r="K360" s="120">
        <f>SUM(K30+K176)</f>
        <v>17638.950000000004</v>
      </c>
      <c r="L360" s="120">
        <f>SUM(L30+L176)</f>
        <v>17638.950000000004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2020-10-07T05:56:24Z</dcterms:modified>
</cp:coreProperties>
</file>