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III ketv.FAR\"/>
    </mc:Choice>
  </mc:AlternateContent>
  <bookViews>
    <workbookView xWindow="0" yWindow="0" windowWidth="28800" windowHeight="11835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H22" i="1" l="1"/>
  <c r="H21" i="1" s="1"/>
  <c r="H46" i="1" s="1"/>
  <c r="H54" i="1" s="1"/>
  <c r="H56" i="1" s="1"/>
  <c r="I22" i="1"/>
  <c r="I21" i="1" s="1"/>
  <c r="I46" i="1" s="1"/>
  <c r="I54" i="1" s="1"/>
  <c r="I56" i="1" s="1"/>
  <c r="H28" i="1"/>
  <c r="I28" i="1"/>
  <c r="H31" i="1"/>
  <c r="I31" i="1"/>
  <c r="H47" i="1"/>
  <c r="I47" i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<sst xmlns="http://schemas.openxmlformats.org/spreadsheetml/2006/main" count="144" uniqueCount="112">
  <si>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</si>
  <si>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</si>
  <si>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</si>
  <si>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</si>
  <si>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</si>
  <si>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</si>
  <si>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</si>
  <si>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</si>
  <si>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</si>
  <si>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</si>
  <si>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2018 m. rugsėjo 30 d.</t>
  </si>
  <si>
    <t>DUOMENIS</t>
  </si>
  <si>
    <t>2018 m. spalio 16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</si>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</sst>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H56" sqref="H56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61" t="s">
        <v>2</v>
      </c>
      <c r="B5" s="55"/>
      <c r="C5" s="55"/>
      <c r="D5" s="55"/>
      <c r="E5" s="55"/>
      <c r="F5" s="55"/>
      <c r="G5" s="55"/>
      <c r="H5" s="55"/>
      <c r="I5" s="55"/>
    </row>
    <row r="6" spans="1:9" ht="15.75" customHeight="1" x14ac:dyDescent="0.25">
      <c r="A6" s="61" t="s">
        <v>3</v>
      </c>
      <c r="B6" s="55"/>
      <c r="C6" s="55"/>
      <c r="D6" s="55"/>
      <c r="E6" s="55"/>
      <c r="F6" s="55"/>
      <c r="G6" s="55"/>
      <c r="H6" s="55"/>
      <c r="I6" s="55"/>
    </row>
    <row r="7" spans="1:9" ht="15.75" customHeight="1" x14ac:dyDescent="0.25">
      <c r="A7" s="62" t="s">
        <v>4</v>
      </c>
      <c r="B7" s="63"/>
      <c r="C7" s="63"/>
      <c r="D7" s="63"/>
      <c r="E7" s="63"/>
      <c r="F7" s="63"/>
      <c r="G7" s="63"/>
      <c r="H7" s="63"/>
      <c r="I7" s="63"/>
    </row>
    <row r="8" spans="1:9" s="6" customFormat="1" ht="11.25" customHeight="1" x14ac:dyDescent="0.25">
      <c r="A8" s="64" t="s">
        <v>5</v>
      </c>
      <c r="B8" s="65"/>
      <c r="C8" s="65"/>
      <c r="D8" s="65"/>
      <c r="E8" s="65"/>
      <c r="F8" s="65"/>
      <c r="G8" s="65"/>
      <c r="H8" s="65"/>
      <c r="I8" s="65"/>
    </row>
    <row r="9" spans="1:9" ht="15.75" customHeight="1" x14ac:dyDescent="0.25">
      <c r="A9" s="62" t="s">
        <v>6</v>
      </c>
      <c r="B9" s="66"/>
      <c r="C9" s="66"/>
      <c r="D9" s="66"/>
      <c r="E9" s="66"/>
      <c r="F9" s="66"/>
      <c r="G9" s="66"/>
      <c r="H9" s="66"/>
      <c r="I9" s="66"/>
    </row>
    <row r="10" spans="1:9" s="6" customFormat="1" ht="11.25" customHeight="1" x14ac:dyDescent="0.25">
      <c r="A10" s="64" t="s">
        <v>7</v>
      </c>
      <c r="B10" s="65"/>
      <c r="C10" s="65"/>
      <c r="D10" s="65"/>
      <c r="E10" s="65"/>
      <c r="F10" s="65"/>
      <c r="G10" s="65"/>
      <c r="H10" s="65"/>
      <c r="I10" s="65"/>
    </row>
    <row r="11" spans="1:9" ht="12.75" customHeight="1" x14ac:dyDescent="0.25">
      <c r="A11" s="54"/>
      <c r="B11" s="55"/>
      <c r="C11" s="55"/>
      <c r="D11" s="55"/>
      <c r="E11" s="55"/>
      <c r="F11" s="55"/>
      <c r="G11" s="55"/>
      <c r="H11" s="55"/>
      <c r="I11" s="55"/>
    </row>
    <row r="12" spans="1:9" ht="15" customHeight="1" x14ac:dyDescent="0.25">
      <c r="A12" s="56"/>
      <c r="B12" s="50"/>
      <c r="C12" s="50"/>
      <c r="D12" s="50"/>
      <c r="E12" s="50"/>
      <c r="F12" s="50"/>
      <c r="G12" s="50"/>
      <c r="H12" s="50"/>
      <c r="I12" s="50"/>
    </row>
    <row r="13" spans="1:9" ht="14.2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8"/>
    </row>
    <row r="14" spans="1:9" ht="15" customHeight="1" x14ac:dyDescent="0.25">
      <c r="A14" s="49"/>
      <c r="B14" s="50"/>
      <c r="C14" s="50"/>
      <c r="D14" s="50"/>
      <c r="E14" s="50"/>
      <c r="F14" s="50"/>
      <c r="G14" s="50"/>
      <c r="H14" s="50"/>
      <c r="I14" s="50"/>
    </row>
    <row r="15" spans="1:9" ht="14.25" customHeight="1" x14ac:dyDescent="0.25">
      <c r="A15" s="59" t="s">
        <v>9</v>
      </c>
      <c r="B15" s="59"/>
      <c r="C15" s="59"/>
      <c r="D15" s="60" t="s">
        <v>10</v>
      </c>
      <c r="E15" s="60"/>
      <c r="F15" s="60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9" t="s">
        <v>12</v>
      </c>
      <c r="B17" s="50"/>
      <c r="C17" s="50"/>
      <c r="D17" s="50"/>
      <c r="E17" s="50"/>
      <c r="F17" s="50"/>
      <c r="G17" s="50"/>
      <c r="H17" s="50"/>
      <c r="I17" s="50"/>
    </row>
    <row r="18" spans="1:9" ht="15" customHeight="1" x14ac:dyDescent="0.25">
      <c r="A18" s="49" t="s">
        <v>13</v>
      </c>
      <c r="B18" s="50"/>
      <c r="C18" s="50"/>
      <c r="D18" s="50"/>
      <c r="E18" s="50"/>
      <c r="F18" s="50"/>
      <c r="G18" s="50"/>
      <c r="H18" s="50"/>
      <c r="I18" s="50"/>
    </row>
    <row r="19" spans="1:9" s="3" customFormat="1" ht="15" customHeight="1" x14ac:dyDescent="0.25">
      <c r="A19" s="51" t="s">
        <v>14</v>
      </c>
      <c r="B19" s="50"/>
      <c r="C19" s="50"/>
      <c r="D19" s="50"/>
      <c r="E19" s="50"/>
      <c r="F19" s="50"/>
      <c r="G19" s="50"/>
      <c r="H19" s="50"/>
      <c r="I19" s="50"/>
    </row>
    <row r="20" spans="1:9" s="9" customFormat="1" ht="50.25" customHeight="1" x14ac:dyDescent="0.25">
      <c r="A20" s="52" t="s">
        <v>15</v>
      </c>
      <c r="B20" s="53"/>
      <c r="C20" s="52" t="s">
        <v>16</v>
      </c>
      <c r="D20" s="44"/>
      <c r="E20" s="44"/>
      <c r="F20" s="45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35" t="s">
        <v>21</v>
      </c>
      <c r="D21" s="33"/>
      <c r="E21" s="33"/>
      <c r="F21" s="34"/>
      <c r="G21" s="13"/>
      <c r="H21" s="14">
        <f>SUM(H22,H27,H28)</f>
        <v>1324067.1600000001</v>
      </c>
      <c r="I21" s="14">
        <f>SUM(I22,I27,I28)</f>
        <v>1125913.98</v>
      </c>
    </row>
    <row r="22" spans="1:9" ht="15.75" customHeight="1" x14ac:dyDescent="0.25">
      <c r="A22" s="15" t="s">
        <v>22</v>
      </c>
      <c r="B22" s="16" t="s">
        <v>23</v>
      </c>
      <c r="C22" s="46" t="s">
        <v>23</v>
      </c>
      <c r="D22" s="47"/>
      <c r="E22" s="47"/>
      <c r="F22" s="48"/>
      <c r="G22" s="17"/>
      <c r="H22" s="18">
        <f>SUM(H23:H26)</f>
        <v>1288682.55</v>
      </c>
      <c r="I22" s="18">
        <f>SUM(I23:I26)</f>
        <v>1099589.6199999999</v>
      </c>
    </row>
    <row r="23" spans="1:9" ht="15.75" customHeight="1" x14ac:dyDescent="0.25">
      <c r="A23" s="15" t="s">
        <v>24</v>
      </c>
      <c r="B23" s="16" t="s">
        <v>25</v>
      </c>
      <c r="C23" s="46" t="s">
        <v>25</v>
      </c>
      <c r="D23" s="47"/>
      <c r="E23" s="47"/>
      <c r="F23" s="48"/>
      <c r="G23" s="17"/>
      <c r="H23" s="18">
        <v>763253.29</v>
      </c>
      <c r="I23" s="18">
        <v>716443.7</v>
      </c>
    </row>
    <row r="24" spans="1:9" ht="15.75" customHeight="1" x14ac:dyDescent="0.25">
      <c r="A24" s="15" t="s">
        <v>26</v>
      </c>
      <c r="B24" s="19" t="s">
        <v>27</v>
      </c>
      <c r="C24" s="43" t="s">
        <v>27</v>
      </c>
      <c r="D24" s="44"/>
      <c r="E24" s="44"/>
      <c r="F24" s="45"/>
      <c r="G24" s="17"/>
      <c r="H24" s="18">
        <v>461838.18</v>
      </c>
      <c r="I24" s="18">
        <v>363567.14</v>
      </c>
    </row>
    <row r="25" spans="1:9" ht="15.75" customHeight="1" x14ac:dyDescent="0.25">
      <c r="A25" s="15" t="s">
        <v>28</v>
      </c>
      <c r="B25" s="16" t="s">
        <v>29</v>
      </c>
      <c r="C25" s="43" t="s">
        <v>29</v>
      </c>
      <c r="D25" s="44"/>
      <c r="E25" s="44"/>
      <c r="F25" s="45"/>
      <c r="G25" s="17"/>
      <c r="H25" s="18">
        <v>55434.37</v>
      </c>
      <c r="I25" s="18">
        <v>7162.85</v>
      </c>
    </row>
    <row r="26" spans="1:9" ht="15.75" customHeight="1" x14ac:dyDescent="0.25">
      <c r="A26" s="15" t="s">
        <v>30</v>
      </c>
      <c r="B26" s="19" t="s">
        <v>31</v>
      </c>
      <c r="C26" s="43" t="s">
        <v>31</v>
      </c>
      <c r="D26" s="44"/>
      <c r="E26" s="44"/>
      <c r="F26" s="45"/>
      <c r="G26" s="17"/>
      <c r="H26" s="18">
        <v>8156.71</v>
      </c>
      <c r="I26" s="18">
        <v>12415.93</v>
      </c>
    </row>
    <row r="27" spans="1:9" ht="15.75" customHeight="1" x14ac:dyDescent="0.25">
      <c r="A27" s="15" t="s">
        <v>32</v>
      </c>
      <c r="B27" s="16" t="s">
        <v>33</v>
      </c>
      <c r="C27" s="43" t="s">
        <v>33</v>
      </c>
      <c r="D27" s="44"/>
      <c r="E27" s="44"/>
      <c r="F27" s="45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43" t="s">
        <v>35</v>
      </c>
      <c r="D28" s="44"/>
      <c r="E28" s="44"/>
      <c r="F28" s="45"/>
      <c r="G28" s="17"/>
      <c r="H28" s="18">
        <f>SUM(H29:H30)</f>
        <v>35384.61</v>
      </c>
      <c r="I28" s="18">
        <f>SUM(I29:I30)</f>
        <v>26324.36</v>
      </c>
    </row>
    <row r="29" spans="1:9" ht="15.75" customHeight="1" x14ac:dyDescent="0.25">
      <c r="A29" s="15" t="s">
        <v>36</v>
      </c>
      <c r="B29" s="19" t="s">
        <v>37</v>
      </c>
      <c r="C29" s="43" t="s">
        <v>37</v>
      </c>
      <c r="D29" s="44"/>
      <c r="E29" s="44"/>
      <c r="F29" s="45"/>
      <c r="G29" s="17"/>
      <c r="H29" s="18">
        <v>35384.61</v>
      </c>
      <c r="I29" s="18">
        <v>26324.36</v>
      </c>
    </row>
    <row r="30" spans="1:9" ht="15.75" customHeight="1" x14ac:dyDescent="0.25">
      <c r="A30" s="15" t="s">
        <v>38</v>
      </c>
      <c r="B30" s="19" t="s">
        <v>39</v>
      </c>
      <c r="C30" s="43" t="s">
        <v>39</v>
      </c>
      <c r="D30" s="44"/>
      <c r="E30" s="44"/>
      <c r="F30" s="45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35" t="s">
        <v>41</v>
      </c>
      <c r="D31" s="36"/>
      <c r="E31" s="36"/>
      <c r="F31" s="37"/>
      <c r="G31" s="13"/>
      <c r="H31" s="14">
        <f>SUM(H32:H45)</f>
        <v>1319222.1200000001</v>
      </c>
      <c r="I31" s="14">
        <f>SUM(I32:I45)</f>
        <v>1124071.9500000002</v>
      </c>
    </row>
    <row r="32" spans="1:9" ht="15.75" customHeight="1" x14ac:dyDescent="0.25">
      <c r="A32" s="15" t="s">
        <v>22</v>
      </c>
      <c r="B32" s="16" t="s">
        <v>42</v>
      </c>
      <c r="C32" s="43" t="s">
        <v>43</v>
      </c>
      <c r="D32" s="40"/>
      <c r="E32" s="40"/>
      <c r="F32" s="41"/>
      <c r="G32" s="17"/>
      <c r="H32" s="18">
        <v>1008584.55</v>
      </c>
      <c r="I32" s="18">
        <v>889862.29</v>
      </c>
    </row>
    <row r="33" spans="1:9" ht="15.75" customHeight="1" x14ac:dyDescent="0.25">
      <c r="A33" s="15" t="s">
        <v>32</v>
      </c>
      <c r="B33" s="16" t="s">
        <v>44</v>
      </c>
      <c r="C33" s="43" t="s">
        <v>45</v>
      </c>
      <c r="D33" s="40"/>
      <c r="E33" s="40"/>
      <c r="F33" s="41"/>
      <c r="G33" s="17"/>
      <c r="H33" s="18">
        <v>116591.6</v>
      </c>
      <c r="I33" s="18">
        <v>56008.44</v>
      </c>
    </row>
    <row r="34" spans="1:9" ht="15.75" customHeight="1" x14ac:dyDescent="0.25">
      <c r="A34" s="15" t="s">
        <v>34</v>
      </c>
      <c r="B34" s="16" t="s">
        <v>46</v>
      </c>
      <c r="C34" s="43" t="s">
        <v>47</v>
      </c>
      <c r="D34" s="40"/>
      <c r="E34" s="40"/>
      <c r="F34" s="41"/>
      <c r="G34" s="17"/>
      <c r="H34" s="18">
        <v>76666.7</v>
      </c>
      <c r="I34" s="18">
        <v>69453.06</v>
      </c>
    </row>
    <row r="35" spans="1:9" ht="15.75" customHeight="1" x14ac:dyDescent="0.25">
      <c r="A35" s="15" t="s">
        <v>48</v>
      </c>
      <c r="B35" s="16" t="s">
        <v>49</v>
      </c>
      <c r="C35" s="46" t="s">
        <v>50</v>
      </c>
      <c r="D35" s="40"/>
      <c r="E35" s="40"/>
      <c r="F35" s="41"/>
      <c r="G35" s="17"/>
      <c r="H35" s="18">
        <v>797.54</v>
      </c>
      <c r="I35" s="18">
        <v>744.17</v>
      </c>
    </row>
    <row r="36" spans="1:9" ht="15.75" customHeight="1" x14ac:dyDescent="0.25">
      <c r="A36" s="15" t="s">
        <v>51</v>
      </c>
      <c r="B36" s="16" t="s">
        <v>52</v>
      </c>
      <c r="C36" s="46" t="s">
        <v>53</v>
      </c>
      <c r="D36" s="40"/>
      <c r="E36" s="40"/>
      <c r="F36" s="41"/>
      <c r="G36" s="17"/>
      <c r="H36" s="18">
        <v>24361.01</v>
      </c>
      <c r="I36" s="18">
        <v>20378.61</v>
      </c>
    </row>
    <row r="37" spans="1:9" ht="15.75" customHeight="1" x14ac:dyDescent="0.25">
      <c r="A37" s="15" t="s">
        <v>54</v>
      </c>
      <c r="B37" s="16" t="s">
        <v>55</v>
      </c>
      <c r="C37" s="46" t="s">
        <v>56</v>
      </c>
      <c r="D37" s="40"/>
      <c r="E37" s="40"/>
      <c r="F37" s="41"/>
      <c r="G37" s="17"/>
      <c r="H37" s="18">
        <v>1736.6</v>
      </c>
      <c r="I37" s="18">
        <v>1702.95</v>
      </c>
    </row>
    <row r="38" spans="1:9" ht="15.75" customHeight="1" x14ac:dyDescent="0.25">
      <c r="A38" s="15" t="s">
        <v>57</v>
      </c>
      <c r="B38" s="16" t="s">
        <v>58</v>
      </c>
      <c r="C38" s="46" t="s">
        <v>59</v>
      </c>
      <c r="D38" s="40"/>
      <c r="E38" s="40"/>
      <c r="F38" s="41"/>
      <c r="G38" s="17"/>
      <c r="H38" s="18">
        <v>4559.45</v>
      </c>
      <c r="I38" s="18">
        <v>6173.1</v>
      </c>
    </row>
    <row r="39" spans="1:9" ht="15.75" customHeight="1" x14ac:dyDescent="0.25">
      <c r="A39" s="15" t="s">
        <v>60</v>
      </c>
      <c r="B39" s="16" t="s">
        <v>61</v>
      </c>
      <c r="C39" s="43" t="s">
        <v>61</v>
      </c>
      <c r="D39" s="40"/>
      <c r="E39" s="40"/>
      <c r="F39" s="41"/>
      <c r="G39" s="17"/>
      <c r="H39" s="18"/>
      <c r="I39" s="18"/>
    </row>
    <row r="40" spans="1:9" ht="15.75" customHeight="1" x14ac:dyDescent="0.25">
      <c r="A40" s="15" t="s">
        <v>62</v>
      </c>
      <c r="B40" s="16" t="s">
        <v>63</v>
      </c>
      <c r="C40" s="46" t="s">
        <v>63</v>
      </c>
      <c r="D40" s="40"/>
      <c r="E40" s="40"/>
      <c r="F40" s="41"/>
      <c r="G40" s="17"/>
      <c r="H40" s="18">
        <v>78117.179999999993</v>
      </c>
      <c r="I40" s="18">
        <v>73695.73</v>
      </c>
    </row>
    <row r="41" spans="1:9" ht="15.75" customHeight="1" x14ac:dyDescent="0.25">
      <c r="A41" s="15" t="s">
        <v>64</v>
      </c>
      <c r="B41" s="16" t="s">
        <v>65</v>
      </c>
      <c r="C41" s="43" t="s">
        <v>66</v>
      </c>
      <c r="D41" s="44"/>
      <c r="E41" s="44"/>
      <c r="F41" s="45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43" t="s">
        <v>69</v>
      </c>
      <c r="D42" s="40"/>
      <c r="E42" s="40"/>
      <c r="F42" s="41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43" t="s">
        <v>72</v>
      </c>
      <c r="D43" s="40"/>
      <c r="E43" s="40"/>
      <c r="F43" s="41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43" t="s">
        <v>75</v>
      </c>
      <c r="D44" s="40"/>
      <c r="E44" s="40"/>
      <c r="F44" s="41"/>
      <c r="G44" s="17"/>
      <c r="H44" s="18">
        <v>7807.49</v>
      </c>
      <c r="I44" s="18">
        <v>6053.6</v>
      </c>
    </row>
    <row r="45" spans="1:9" ht="15.75" customHeight="1" x14ac:dyDescent="0.25">
      <c r="A45" s="15" t="s">
        <v>76</v>
      </c>
      <c r="B45" s="16" t="s">
        <v>77</v>
      </c>
      <c r="C45" s="39" t="s">
        <v>78</v>
      </c>
      <c r="D45" s="40"/>
      <c r="E45" s="40"/>
      <c r="F45" s="41"/>
      <c r="G45" s="17"/>
      <c r="H45" s="18"/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32" t="s">
        <v>80</v>
      </c>
      <c r="D46" s="33"/>
      <c r="E46" s="33"/>
      <c r="F46" s="34"/>
      <c r="G46" s="13"/>
      <c r="H46" s="14">
        <f>H21-H31</f>
        <v>4845.0400000000373</v>
      </c>
      <c r="I46" s="14">
        <f>I21-I31</f>
        <v>1842.0299999997951</v>
      </c>
    </row>
    <row r="47" spans="1:9" s="1" customFormat="1" ht="15.75" customHeight="1" x14ac:dyDescent="0.25">
      <c r="A47" s="20" t="s">
        <v>81</v>
      </c>
      <c r="B47" s="12" t="s">
        <v>82</v>
      </c>
      <c r="C47" s="38" t="s">
        <v>82</v>
      </c>
      <c r="D47" s="33"/>
      <c r="E47" s="33"/>
      <c r="F47" s="34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39" t="s">
        <v>85</v>
      </c>
      <c r="D48" s="40"/>
      <c r="E48" s="40"/>
      <c r="F48" s="41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39" t="s">
        <v>86</v>
      </c>
      <c r="D49" s="40"/>
      <c r="E49" s="40"/>
      <c r="F49" s="41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39" t="s">
        <v>89</v>
      </c>
      <c r="D50" s="40"/>
      <c r="E50" s="40"/>
      <c r="F50" s="41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32" t="s">
        <v>91</v>
      </c>
      <c r="D51" s="33"/>
      <c r="E51" s="33"/>
      <c r="F51" s="34"/>
      <c r="G51" s="13"/>
      <c r="H51" s="14">
        <v>-175.76</v>
      </c>
      <c r="I51" s="14"/>
    </row>
    <row r="52" spans="1:9" s="1" customFormat="1" ht="30" customHeight="1" x14ac:dyDescent="0.25">
      <c r="A52" s="20" t="s">
        <v>92</v>
      </c>
      <c r="B52" s="21" t="s">
        <v>93</v>
      </c>
      <c r="C52" s="42" t="s">
        <v>93</v>
      </c>
      <c r="D52" s="36"/>
      <c r="E52" s="36"/>
      <c r="F52" s="37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32" t="s">
        <v>95</v>
      </c>
      <c r="D53" s="33"/>
      <c r="E53" s="33"/>
      <c r="F53" s="34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35" t="s">
        <v>97</v>
      </c>
      <c r="D54" s="36"/>
      <c r="E54" s="36"/>
      <c r="F54" s="37"/>
      <c r="G54" s="13"/>
      <c r="H54" s="14">
        <f>SUM(H46,H47,H51,H52,H53)</f>
        <v>4669.280000000037</v>
      </c>
      <c r="I54" s="14">
        <f>SUM(I46,I47,I51,I52,I53)</f>
        <v>1842.0299999997951</v>
      </c>
    </row>
    <row r="55" spans="1:9" s="1" customFormat="1" ht="15.75" customHeight="1" x14ac:dyDescent="0.25">
      <c r="A55" s="20" t="s">
        <v>22</v>
      </c>
      <c r="B55" s="12" t="s">
        <v>98</v>
      </c>
      <c r="C55" s="38" t="s">
        <v>98</v>
      </c>
      <c r="D55" s="33"/>
      <c r="E55" s="33"/>
      <c r="F55" s="34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32" t="s">
        <v>100</v>
      </c>
      <c r="D56" s="33"/>
      <c r="E56" s="33"/>
      <c r="F56" s="34"/>
      <c r="G56" s="13"/>
      <c r="H56" s="14">
        <f>SUM(H54,H55)</f>
        <v>4669.280000000037</v>
      </c>
      <c r="I56" s="14">
        <f>SUM(I54,I55)</f>
        <v>1842.0299999997951</v>
      </c>
    </row>
    <row r="57" spans="1:9" ht="15.75" customHeight="1" x14ac:dyDescent="0.25">
      <c r="A57" s="22" t="s">
        <v>22</v>
      </c>
      <c r="B57" s="16" t="s">
        <v>101</v>
      </c>
      <c r="C57" s="39" t="s">
        <v>101</v>
      </c>
      <c r="D57" s="40"/>
      <c r="E57" s="40"/>
      <c r="F57" s="41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39" t="s">
        <v>102</v>
      </c>
      <c r="D58" s="40"/>
      <c r="E58" s="40"/>
      <c r="F58" s="41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30" t="s">
        <v>103</v>
      </c>
      <c r="B60" s="30"/>
      <c r="C60" s="30"/>
      <c r="D60" s="30"/>
      <c r="E60" s="30"/>
      <c r="F60" s="30"/>
      <c r="G60" s="24"/>
      <c r="H60" s="31" t="s">
        <v>104</v>
      </c>
      <c r="I60" s="31"/>
    </row>
    <row r="61" spans="1:9" s="6" customFormat="1" ht="15" customHeight="1" x14ac:dyDescent="0.25">
      <c r="A61" s="28" t="s">
        <v>105</v>
      </c>
      <c r="B61" s="28"/>
      <c r="C61" s="28"/>
      <c r="D61" s="28"/>
      <c r="E61" s="28"/>
      <c r="F61" s="28"/>
      <c r="G61" s="25" t="s">
        <v>106</v>
      </c>
      <c r="H61" s="29" t="s">
        <v>107</v>
      </c>
      <c r="I61" s="29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30" t="s">
        <v>108</v>
      </c>
      <c r="B63" s="30"/>
      <c r="C63" s="30"/>
      <c r="D63" s="30"/>
      <c r="E63" s="30"/>
      <c r="F63" s="30"/>
      <c r="G63" s="24"/>
      <c r="H63" s="31" t="s">
        <v>109</v>
      </c>
      <c r="I63" s="31"/>
    </row>
    <row r="64" spans="1:9" s="6" customFormat="1" ht="11.25" customHeight="1" x14ac:dyDescent="0.25">
      <c r="A64" s="28" t="s">
        <v>110</v>
      </c>
      <c r="B64" s="28"/>
      <c r="C64" s="28"/>
      <c r="D64" s="28"/>
      <c r="E64" s="28"/>
      <c r="F64" s="28"/>
      <c r="G64" s="25" t="s">
        <v>111</v>
      </c>
      <c r="H64" s="29" t="s">
        <v>107</v>
      </c>
      <c r="I64" s="29"/>
    </row>
  </sheetData>
  <mergeCells count="63"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7:I17"/>
    <mergeCell ref="A15:C15"/>
    <mergeCell ref="D15:F15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2018-10-16T10:03:43Z</dcterms:created>
  <dcterms:modified xsi:type="dcterms:W3CDTF">2018-10-16T10:03:43Z</dcterms:modified>
</cp:coreProperties>
</file>