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8800" windowHeight="11232"/>
  </bookViews>
  <sheets>
    <sheet name="forma" sheetId="1" r:id="rId1"/>
  </sheets>
  <definedNames>
    <definedName name="_xlnm.Print_Area" localSheetId="0">forma!$A$1:$K$31</definedName>
  </definedNames>
  <calcPr calcId="152511"/>
</workbook>
</file>

<file path=xl/calcChain.xml><?xml version="1.0" encoding="utf-8"?>
<calcChain xmlns="http://schemas.openxmlformats.org/spreadsheetml/2006/main">
  <c r="E26" i="1" l="1"/>
  <c r="E25" i="1" l="1"/>
  <c r="F25" i="1"/>
  <c r="I25" i="1"/>
  <c r="H25" i="1"/>
  <c r="I18" i="1"/>
  <c r="H18" i="1"/>
  <c r="I15" i="1"/>
  <c r="I13" i="1" s="1"/>
  <c r="I30" i="1" s="1"/>
  <c r="H15" i="1"/>
  <c r="H13" i="1" s="1"/>
  <c r="H30" i="1" s="1"/>
  <c r="J15" i="1"/>
  <c r="J18" i="1"/>
  <c r="J25" i="1"/>
  <c r="J13" i="1" l="1"/>
  <c r="G25" i="1"/>
  <c r="G13" i="1" s="1"/>
  <c r="G30" i="1" s="1"/>
  <c r="G18" i="1"/>
  <c r="F18" i="1"/>
  <c r="E18" i="1"/>
  <c r="E13" i="1" s="1"/>
  <c r="E30" i="1" s="1"/>
  <c r="G15" i="1"/>
  <c r="F15" i="1"/>
  <c r="E15" i="1"/>
  <c r="J30" i="1"/>
  <c r="F13" i="1" l="1"/>
  <c r="F30" i="1" s="1"/>
</calcChain>
</file>

<file path=xl/sharedStrings.xml><?xml version="1.0" encoding="utf-8"?>
<sst xmlns="http://schemas.openxmlformats.org/spreadsheetml/2006/main" count="47" uniqueCount="43">
  <si>
    <t>17-ojo VSAFAS „Finansinis turtas ir finansiniai įsipareigojimai“</t>
  </si>
  <si>
    <t>7 priedas</t>
  </si>
  <si>
    <t>(Informacijos apie per vienus metus gautinas sumas, pateikimo žemesniojo ir aukštesniojo lygių finansinių ataskaitų aiškinamajame rašte forma)</t>
  </si>
  <si>
    <t>Informacija apie per vienus metus gautinas sumas (17 VSAFAS)</t>
  </si>
  <si>
    <t>Eil. Nr.</t>
  </si>
  <si>
    <t>Straipsnio pavadinimas</t>
  </si>
  <si>
    <t>Paskutinė ataskaitinio laikotarpio diena</t>
  </si>
  <si>
    <t>Paskutinė praėjusio ataskaitinio laikotarpio diena</t>
  </si>
  <si>
    <t>iš viso</t>
  </si>
  <si>
    <t>tarp jų iš viešojo sektoriaus subjektų</t>
  </si>
  <si>
    <t>tarp jų iš kontroliuojamų ir asocijuotųjų ne viešojo sektoriaus subjektų</t>
  </si>
  <si>
    <t>Per vienus metus gautinų sumų įsigijimo savikaina, iš viso (1.1+1.2+1.3+1.4+1.5+1.6)</t>
  </si>
  <si>
    <t xml:space="preserve"> 1.1.</t>
  </si>
  <si>
    <t>Gautinos finansavimo sumos </t>
  </si>
  <si>
    <t>1.2.</t>
  </si>
  <si>
    <t>Gautini mokesčiai ir socialinės įmokos </t>
  </si>
  <si>
    <t>1.2.1.</t>
  </si>
  <si>
    <t>Gautini mokesčiai</t>
  </si>
  <si>
    <t>1.2.2.</t>
  </si>
  <si>
    <t>Gautinos socialinės įmokos</t>
  </si>
  <si>
    <t>1.3.</t>
  </si>
  <si>
    <t>Gautinos sumos už turto naudojimą, parduotas prekes, turtą, paslaugas </t>
  </si>
  <si>
    <t>1.3.1.</t>
  </si>
  <si>
    <t>Gautinos sumos už turto naudojimą</t>
  </si>
  <si>
    <t>1.3.2.</t>
  </si>
  <si>
    <t>Gautinos sumos už parduotas prekes</t>
  </si>
  <si>
    <t>1.3.3.</t>
  </si>
  <si>
    <t>Gautinos sumos už suteiktas paslaugas</t>
  </si>
  <si>
    <t>1.3.4.</t>
  </si>
  <si>
    <t>Gautinos sumos už parduotą ilgalaikį turtą</t>
  </si>
  <si>
    <t>1.3.5.</t>
  </si>
  <si>
    <t>Kitos</t>
  </si>
  <si>
    <t>1.4.</t>
  </si>
  <si>
    <t>Gautinos sumos už konfiskuotą turtą, baudos ir kitos netesybos</t>
  </si>
  <si>
    <t>1.5.</t>
  </si>
  <si>
    <t>Sukauptos gautinos sumos</t>
  </si>
  <si>
    <t>1.5.1.</t>
  </si>
  <si>
    <t>Iš biudžeto</t>
  </si>
  <si>
    <t>1.5.2.</t>
  </si>
  <si>
    <t>1.6.</t>
  </si>
  <si>
    <t>Kitos gautinos sumos</t>
  </si>
  <si>
    <t>Per vienus metus gautinų sumų nuvertėjimas ataskaitinio laikotarpio pabaigoje</t>
  </si>
  <si>
    <t>Per vienus metus gautinų sumų balansinė vertė (1-2)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</si>
</sst>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color rgb="FF000000"/>
      <name val="Arial"/>
      <charset val="1"/>
    </font>
    <font>
      <sz val="1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2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FF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9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9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4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left" vertical="center"/>
    </xf>
    <xf numFmtId="0" fontId="19" fillId="0" borderId="10" xfId="1" applyFont="1" applyFill="1" applyBorder="1" applyAlignment="1" applyProtection="1">
      <alignment horizontal="center" wrapText="1"/>
    </xf>
    <xf numFmtId="0" fontId="20" fillId="0" borderId="0" xfId="1" applyFont="1" applyFill="1" applyBorder="1" applyAlignment="1" applyProtection="1">
      <alignment horizontal="center" wrapText="1"/>
    </xf>
    <xf numFmtId="0" fontId="21" fillId="0" borderId="11" xfId="1" applyFont="1" applyFill="1" applyBorder="1" applyAlignment="1" applyProtection="1">
      <alignment horizontal="center" wrapText="1"/>
    </xf>
    <xf numFmtId="0" fontId="24" fillId="0" borderId="10" xfId="1" applyFont="1" applyFill="1" applyBorder="1" applyAlignment="1" applyProtection="1">
      <alignment horizontal="center" wrapText="1"/>
    </xf>
    <xf numFmtId="0" fontId="25" fillId="0" borderId="0" xfId="1" applyFont="1" applyFill="1" applyBorder="1" applyAlignment="1" applyProtection="1">
      <alignment horizontal="center" wrapText="1"/>
    </xf>
    <xf numFmtId="0" fontId="26" fillId="0" borderId="11" xfId="1" applyFont="1" applyFill="1" applyBorder="1" applyAlignment="1" applyProtection="1">
      <alignment horizontal="center" vertical="center" wrapText="1"/>
    </xf>
    <xf numFmtId="2" fontId="29" fillId="0" borderId="10" xfId="1" applyNumberFormat="1" applyFont="1" applyFill="1" applyBorder="1" applyAlignment="1" applyProtection="1">
      <alignment wrapText="1"/>
    </xf>
    <xf numFmtId="0" fontId="30" fillId="0" borderId="11" xfId="1" applyFont="1" applyFill="1" applyBorder="1" applyAlignment="1" applyProtection="1">
      <alignment horizontal="center" vertical="center" wrapText="1"/>
    </xf>
    <xf numFmtId="2" fontId="33" fillId="0" borderId="10" xfId="1" applyNumberFormat="1" applyFont="1" applyFill="1" applyBorder="1" applyAlignment="1" applyProtection="1">
      <alignment wrapText="1"/>
    </xf>
    <xf numFmtId="0" fontId="36" fillId="0" borderId="13" xfId="1" applyFont="1" applyFill="1" applyBorder="1" applyAlignment="1" applyProtection="1">
      <alignment horizontal="center" vertical="center" wrapText="1"/>
    </xf>
    <xf numFmtId="0" fontId="37" fillId="0" borderId="13" xfId="1" applyFont="1" applyFill="1" applyBorder="1" applyAlignment="1" applyProtection="1">
      <alignment vertical="center" wrapText="1"/>
    </xf>
    <xf numFmtId="2" fontId="38" fillId="0" borderId="11" xfId="1" applyNumberFormat="1" applyFont="1" applyFill="1" applyBorder="1" applyAlignment="1" applyProtection="1">
      <alignment wrapText="1"/>
    </xf>
    <xf numFmtId="2" fontId="39" fillId="0" borderId="11" xfId="1" applyNumberFormat="1" applyFont="1" applyFill="1" applyBorder="1" applyAlignment="1" applyProtection="1">
      <alignment wrapText="1"/>
    </xf>
    <xf numFmtId="0" fontId="40" fillId="0" borderId="0" xfId="1" applyFont="1" applyFill="1" applyBorder="1" applyAlignment="1" applyProtection="1"/>
    <xf numFmtId="0" fontId="34" fillId="0" borderId="12" xfId="1" applyFont="1" applyFill="1" applyBorder="1" applyAlignment="1" applyProtection="1">
      <alignment horizontal="left" vertical="center" wrapText="1"/>
    </xf>
    <xf numFmtId="0" fontId="35" fillId="0" borderId="6" xfId="1" applyFont="1" applyFill="1" applyBorder="1" applyAlignment="1" applyProtection="1">
      <alignment horizontal="left" vertical="center" wrapText="1"/>
    </xf>
    <xf numFmtId="0" fontId="27" fillId="0" borderId="12" xfId="1" applyFont="1" applyFill="1" applyBorder="1" applyAlignment="1" applyProtection="1">
      <alignment horizontal="left" vertical="center" wrapText="1"/>
    </xf>
    <xf numFmtId="0" fontId="28" fillId="0" borderId="6" xfId="1" applyFont="1" applyFill="1" applyBorder="1" applyAlignment="1" applyProtection="1">
      <alignment horizontal="left" vertical="center" wrapText="1"/>
    </xf>
    <xf numFmtId="0" fontId="22" fillId="0" borderId="12" xfId="1" applyFont="1" applyFill="1" applyBorder="1" applyAlignment="1" applyProtection="1">
      <alignment horizontal="center" wrapText="1"/>
    </xf>
    <xf numFmtId="0" fontId="23" fillId="0" borderId="6" xfId="1" applyFont="1" applyFill="1" applyBorder="1" applyAlignment="1" applyProtection="1">
      <alignment horizontal="center" wrapText="1"/>
    </xf>
    <xf numFmtId="0" fontId="31" fillId="0" borderId="12" xfId="1" applyFont="1" applyFill="1" applyBorder="1" applyAlignment="1" applyProtection="1">
      <alignment vertical="center" wrapText="1"/>
    </xf>
    <xf numFmtId="0" fontId="32" fillId="0" borderId="6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/>
    </xf>
    <xf numFmtId="0" fontId="10" fillId="0" borderId="1" xfId="1" applyFont="1" applyFill="1" applyBorder="1" applyAlignment="1" applyProtection="1">
      <alignment horizontal="center" wrapText="1"/>
    </xf>
    <xf numFmtId="0" fontId="16" fillId="0" borderId="7" xfId="1" applyFont="1" applyFill="1" applyBorder="1" applyAlignment="1" applyProtection="1">
      <alignment horizontal="center" wrapText="1"/>
    </xf>
    <xf numFmtId="0" fontId="11" fillId="0" borderId="2" xfId="1" applyFont="1" applyFill="1" applyBorder="1" applyAlignment="1" applyProtection="1">
      <alignment horizontal="center" wrapText="1"/>
    </xf>
    <xf numFmtId="0" fontId="12" fillId="0" borderId="3" xfId="1" applyFont="1" applyFill="1" applyBorder="1" applyAlignment="1" applyProtection="1">
      <alignment horizontal="center" wrapText="1"/>
    </xf>
    <xf numFmtId="0" fontId="17" fillId="0" borderId="8" xfId="1" applyFont="1" applyFill="1" applyBorder="1" applyAlignment="1" applyProtection="1">
      <alignment horizontal="center" wrapText="1"/>
    </xf>
    <xf numFmtId="0" fontId="18" fillId="0" borderId="9" xfId="1" applyFont="1" applyFill="1" applyBorder="1" applyAlignment="1" applyProtection="1">
      <alignment horizontal="center" wrapText="1"/>
    </xf>
    <xf numFmtId="0" fontId="13" fillId="0" borderId="4" xfId="1" applyFont="1" applyFill="1" applyBorder="1" applyAlignment="1" applyProtection="1">
      <alignment horizontal="center" wrapText="1"/>
    </xf>
    <xf numFmtId="0" fontId="14" fillId="0" borderId="5" xfId="1" applyFont="1" applyFill="1" applyBorder="1" applyAlignment="1" applyProtection="1">
      <alignment horizontal="center" wrapText="1"/>
    </xf>
    <xf numFmtId="0" fontId="15" fillId="0" borderId="6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tabSelected="1" defaultGridColor="0" view="pageBreakPreview" topLeftCell="A21" colorId="9" zoomScale="60" zoomScaleNormal="100" workbookViewId="0">
      <selection activeCell="L24" sqref="L24:L25"/>
    </sheetView>
  </sheetViews>
  <sheetFormatPr defaultColWidth="9.109375" defaultRowHeight="15" customHeight="1" x14ac:dyDescent="0.3"/>
  <cols>
    <col min="1" max="1" width="3.109375" style="1" customWidth="1"/>
    <col min="2" max="2" width="4.88671875" style="19" customWidth="1"/>
    <col min="3" max="3" width="9.109375" style="19" customWidth="1"/>
    <col min="4" max="4" width="31.109375" style="19" customWidth="1"/>
    <col min="5" max="5" width="9.6640625" style="19" customWidth="1"/>
    <col min="6" max="6" width="9.33203125" style="19" customWidth="1"/>
    <col min="7" max="7" width="12.88671875" style="19" customWidth="1"/>
    <col min="8" max="8" width="9.6640625" style="19" customWidth="1"/>
    <col min="9" max="9" width="9.109375" style="19" customWidth="1"/>
    <col min="10" max="10" width="12.88671875" style="19" customWidth="1"/>
    <col min="11" max="11" width="2.44140625" style="19" customWidth="1"/>
    <col min="12" max="12" width="65.5546875" style="19" customWidth="1"/>
    <col min="13" max="13" width="37.109375" style="19" customWidth="1"/>
    <col min="14" max="256" width="9.109375" style="19" customWidth="1"/>
    <col min="257" max="257" width="9.109375" style="1" customWidth="1"/>
    <col min="258" max="16384" width="9.109375" style="1"/>
  </cols>
  <sheetData>
    <row r="1" spans="1:13" ht="15" customHeight="1" x14ac:dyDescent="0.3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5" customHeight="1" x14ac:dyDescent="0.3">
      <c r="A2" s="3"/>
      <c r="B2" s="4"/>
      <c r="C2" s="4"/>
      <c r="D2" s="4"/>
      <c r="E2" s="4"/>
      <c r="F2" s="28" t="s">
        <v>0</v>
      </c>
      <c r="G2" s="28"/>
      <c r="H2" s="28"/>
      <c r="I2" s="28"/>
      <c r="J2" s="2"/>
      <c r="K2" s="2"/>
      <c r="L2" s="2"/>
      <c r="M2" s="2"/>
    </row>
    <row r="3" spans="1:13" ht="15" customHeight="1" x14ac:dyDescent="0.3">
      <c r="A3" s="3"/>
      <c r="B3" s="5"/>
      <c r="C3" s="4"/>
      <c r="D3" s="4"/>
      <c r="E3" s="4"/>
      <c r="F3" s="4" t="s">
        <v>1</v>
      </c>
      <c r="G3" s="4"/>
      <c r="H3" s="4"/>
      <c r="I3" s="4"/>
      <c r="J3" s="2"/>
      <c r="K3" s="2"/>
      <c r="L3" s="2"/>
      <c r="M3" s="2"/>
    </row>
    <row r="4" spans="1:13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36.75" customHeight="1" x14ac:dyDescent="0.3">
      <c r="A5" s="29" t="s">
        <v>2</v>
      </c>
      <c r="B5" s="30"/>
      <c r="C5" s="30"/>
      <c r="D5" s="30"/>
      <c r="E5" s="30"/>
      <c r="F5" s="30"/>
      <c r="G5" s="30"/>
      <c r="H5" s="30"/>
      <c r="I5" s="30"/>
      <c r="J5" s="30"/>
      <c r="K5" s="2"/>
      <c r="L5" s="2"/>
      <c r="M5" s="2"/>
    </row>
    <row r="6" spans="1:13" ht="15" customHeight="1" x14ac:dyDescent="0.3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5.75" customHeight="1" x14ac:dyDescent="0.3">
      <c r="B7" s="31" t="s">
        <v>3</v>
      </c>
      <c r="C7" s="31"/>
      <c r="D7" s="31"/>
      <c r="E7" s="31"/>
      <c r="F7" s="31"/>
      <c r="G7" s="31"/>
      <c r="H7" s="31"/>
      <c r="I7" s="31"/>
      <c r="J7" s="31"/>
      <c r="K7" s="2"/>
      <c r="L7" s="2"/>
      <c r="M7" s="2"/>
    </row>
    <row r="10" spans="1:13" ht="31.5" customHeight="1" x14ac:dyDescent="0.3">
      <c r="B10" s="32" t="s">
        <v>4</v>
      </c>
      <c r="C10" s="34" t="s">
        <v>5</v>
      </c>
      <c r="D10" s="35"/>
      <c r="E10" s="38" t="s">
        <v>6</v>
      </c>
      <c r="F10" s="39"/>
      <c r="G10" s="40"/>
      <c r="H10" s="38" t="s">
        <v>7</v>
      </c>
      <c r="I10" s="39"/>
      <c r="J10" s="40"/>
      <c r="K10" s="2"/>
      <c r="L10" s="2"/>
      <c r="M10" s="2"/>
    </row>
    <row r="11" spans="1:13" ht="72.75" customHeight="1" x14ac:dyDescent="0.3">
      <c r="B11" s="33"/>
      <c r="C11" s="36"/>
      <c r="D11" s="37"/>
      <c r="E11" s="6" t="s">
        <v>8</v>
      </c>
      <c r="F11" s="6" t="s">
        <v>9</v>
      </c>
      <c r="G11" s="6" t="s">
        <v>10</v>
      </c>
      <c r="H11" s="6" t="s">
        <v>8</v>
      </c>
      <c r="I11" s="6" t="s">
        <v>9</v>
      </c>
      <c r="J11" s="6" t="s">
        <v>10</v>
      </c>
      <c r="K11" s="2"/>
      <c r="L11" s="7"/>
      <c r="M11" s="2"/>
    </row>
    <row r="12" spans="1:13" ht="15" customHeight="1" x14ac:dyDescent="0.3">
      <c r="B12" s="8">
        <v>1</v>
      </c>
      <c r="C12" s="24">
        <v>2</v>
      </c>
      <c r="D12" s="25"/>
      <c r="E12" s="9">
        <v>3</v>
      </c>
      <c r="F12" s="9">
        <v>4</v>
      </c>
      <c r="G12" s="9">
        <v>5</v>
      </c>
      <c r="H12" s="9">
        <v>6</v>
      </c>
      <c r="I12" s="9">
        <v>7</v>
      </c>
      <c r="J12" s="9">
        <v>8</v>
      </c>
      <c r="K12" s="2"/>
      <c r="L12" s="10"/>
      <c r="M12" s="10"/>
    </row>
    <row r="13" spans="1:13" ht="24.75" customHeight="1" x14ac:dyDescent="0.3">
      <c r="B13" s="11">
        <v>1</v>
      </c>
      <c r="C13" s="22" t="s">
        <v>11</v>
      </c>
      <c r="D13" s="23"/>
      <c r="E13" s="12">
        <f>E14+E15+E18+E24+E25+E28</f>
        <v>168845.86000000002</v>
      </c>
      <c r="F13" s="12">
        <f>F14+F15+F18+F24+F25+F28</f>
        <v>161283.71</v>
      </c>
      <c r="G13" s="12">
        <f t="shared" ref="G13:J13" si="0">G14+G15+G18+G24+G25+G28</f>
        <v>0</v>
      </c>
      <c r="H13" s="12">
        <f t="shared" ref="H13:I13" si="1">H14+H15+H18+H24+H25+H28</f>
        <v>136903.94999999998</v>
      </c>
      <c r="I13" s="12">
        <f t="shared" si="1"/>
        <v>129944.28</v>
      </c>
      <c r="J13" s="12">
        <f t="shared" si="0"/>
        <v>0</v>
      </c>
      <c r="K13" s="2"/>
      <c r="L13" s="2"/>
      <c r="M13" s="2"/>
    </row>
    <row r="14" spans="1:13" ht="15" customHeight="1" x14ac:dyDescent="0.3">
      <c r="B14" s="13" t="s">
        <v>12</v>
      </c>
      <c r="C14" s="26" t="s">
        <v>13</v>
      </c>
      <c r="D14" s="27"/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2"/>
      <c r="L14" s="2"/>
      <c r="M14" s="2"/>
    </row>
    <row r="15" spans="1:13" ht="15" customHeight="1" x14ac:dyDescent="0.3">
      <c r="B15" s="13" t="s">
        <v>14</v>
      </c>
      <c r="C15" s="20" t="s">
        <v>15</v>
      </c>
      <c r="D15" s="21"/>
      <c r="E15" s="14">
        <f t="shared" ref="E15:J15" si="2">E16+E17</f>
        <v>0</v>
      </c>
      <c r="F15" s="14">
        <f t="shared" si="2"/>
        <v>0</v>
      </c>
      <c r="G15" s="14">
        <f t="shared" si="2"/>
        <v>0</v>
      </c>
      <c r="H15" s="14">
        <f t="shared" ref="H15:I15" si="3">H16+H17</f>
        <v>0</v>
      </c>
      <c r="I15" s="14">
        <f t="shared" si="3"/>
        <v>0</v>
      </c>
      <c r="J15" s="14">
        <f t="shared" si="2"/>
        <v>0</v>
      </c>
      <c r="K15" s="2"/>
      <c r="L15" s="2"/>
      <c r="M15" s="2"/>
    </row>
    <row r="16" spans="1:13" ht="15" customHeight="1" x14ac:dyDescent="0.3">
      <c r="B16" s="13" t="s">
        <v>16</v>
      </c>
      <c r="C16" s="15"/>
      <c r="D16" s="16" t="s">
        <v>17</v>
      </c>
      <c r="E16" s="17">
        <v>0</v>
      </c>
      <c r="F16" s="12">
        <v>0</v>
      </c>
      <c r="G16" s="12">
        <v>0</v>
      </c>
      <c r="H16" s="17">
        <v>0</v>
      </c>
      <c r="I16" s="12">
        <v>0</v>
      </c>
      <c r="J16" s="12">
        <v>0</v>
      </c>
      <c r="K16" s="2"/>
      <c r="L16" s="2"/>
      <c r="M16" s="2"/>
    </row>
    <row r="17" spans="2:13" ht="27" customHeight="1" x14ac:dyDescent="0.3">
      <c r="B17" s="13" t="s">
        <v>18</v>
      </c>
      <c r="C17" s="15"/>
      <c r="D17" s="16" t="s">
        <v>19</v>
      </c>
      <c r="E17" s="17">
        <v>0</v>
      </c>
      <c r="F17" s="12">
        <v>0</v>
      </c>
      <c r="G17" s="12">
        <v>0</v>
      </c>
      <c r="H17" s="17">
        <v>0</v>
      </c>
      <c r="I17" s="12">
        <v>0</v>
      </c>
      <c r="J17" s="12">
        <v>0</v>
      </c>
      <c r="K17" s="2"/>
      <c r="L17" s="2"/>
      <c r="M17" s="2"/>
    </row>
    <row r="18" spans="2:13" ht="27" customHeight="1" x14ac:dyDescent="0.3">
      <c r="B18" s="13" t="s">
        <v>20</v>
      </c>
      <c r="C18" s="20" t="s">
        <v>21</v>
      </c>
      <c r="D18" s="21"/>
      <c r="E18" s="14">
        <f t="shared" ref="E18:J18" si="4">E19+E20+E21+E22+E23</f>
        <v>4719.25</v>
      </c>
      <c r="F18" s="14">
        <f t="shared" si="4"/>
        <v>0</v>
      </c>
      <c r="G18" s="14">
        <f t="shared" si="4"/>
        <v>0</v>
      </c>
      <c r="H18" s="14">
        <f t="shared" ref="H18:I18" si="5">H19+H20+H21+H22+H23</f>
        <v>6979.6900000000005</v>
      </c>
      <c r="I18" s="14">
        <f t="shared" si="5"/>
        <v>95</v>
      </c>
      <c r="J18" s="14">
        <f t="shared" si="4"/>
        <v>0</v>
      </c>
      <c r="K18" s="2"/>
      <c r="L18" s="2"/>
      <c r="M18" s="2"/>
    </row>
    <row r="19" spans="2:13" ht="15.75" customHeight="1" x14ac:dyDescent="0.3">
      <c r="B19" s="13" t="s">
        <v>22</v>
      </c>
      <c r="C19" s="15"/>
      <c r="D19" s="16" t="s">
        <v>23</v>
      </c>
      <c r="E19" s="18">
        <v>34.18</v>
      </c>
      <c r="F19" s="14">
        <v>0</v>
      </c>
      <c r="G19" s="14">
        <v>0</v>
      </c>
      <c r="H19" s="18">
        <v>34.18</v>
      </c>
      <c r="I19" s="14">
        <v>0</v>
      </c>
      <c r="J19" s="14">
        <v>0</v>
      </c>
      <c r="K19" s="2"/>
      <c r="L19" s="2"/>
      <c r="M19" s="2"/>
    </row>
    <row r="20" spans="2:13" ht="15" customHeight="1" x14ac:dyDescent="0.3">
      <c r="B20" s="13" t="s">
        <v>24</v>
      </c>
      <c r="C20" s="15"/>
      <c r="D20" s="16" t="s">
        <v>25</v>
      </c>
      <c r="E20" s="18">
        <v>2493.84</v>
      </c>
      <c r="F20" s="14">
        <v>0</v>
      </c>
      <c r="G20" s="14">
        <v>0</v>
      </c>
      <c r="H20" s="18">
        <v>2493.84</v>
      </c>
      <c r="I20" s="14">
        <v>0</v>
      </c>
      <c r="J20" s="14">
        <v>0</v>
      </c>
      <c r="K20" s="2"/>
      <c r="L20" s="2"/>
      <c r="M20" s="2"/>
    </row>
    <row r="21" spans="2:13" ht="25.5" customHeight="1" x14ac:dyDescent="0.3">
      <c r="B21" s="13" t="s">
        <v>26</v>
      </c>
      <c r="C21" s="15"/>
      <c r="D21" s="16" t="s">
        <v>27</v>
      </c>
      <c r="E21" s="18">
        <v>2191.23</v>
      </c>
      <c r="F21" s="14"/>
      <c r="G21" s="14">
        <v>0</v>
      </c>
      <c r="H21" s="18">
        <v>4451.67</v>
      </c>
      <c r="I21" s="14">
        <v>95</v>
      </c>
      <c r="J21" s="14">
        <v>0</v>
      </c>
      <c r="K21" s="2"/>
      <c r="L21" s="2"/>
      <c r="M21" s="2"/>
    </row>
    <row r="22" spans="2:13" ht="25.5" customHeight="1" x14ac:dyDescent="0.3">
      <c r="B22" s="13" t="s">
        <v>28</v>
      </c>
      <c r="C22" s="15"/>
      <c r="D22" s="16" t="s">
        <v>29</v>
      </c>
      <c r="E22" s="18">
        <v>0</v>
      </c>
      <c r="F22" s="14">
        <v>0</v>
      </c>
      <c r="G22" s="14">
        <v>0</v>
      </c>
      <c r="H22" s="18">
        <v>0</v>
      </c>
      <c r="I22" s="14">
        <v>0</v>
      </c>
      <c r="J22" s="14">
        <v>0</v>
      </c>
      <c r="K22" s="2"/>
      <c r="L22" s="2"/>
      <c r="M22" s="2"/>
    </row>
    <row r="23" spans="2:13" ht="28.5" customHeight="1" x14ac:dyDescent="0.3">
      <c r="B23" s="13" t="s">
        <v>30</v>
      </c>
      <c r="C23" s="15"/>
      <c r="D23" s="16" t="s">
        <v>31</v>
      </c>
      <c r="E23" s="17">
        <v>0</v>
      </c>
      <c r="F23" s="12">
        <v>0</v>
      </c>
      <c r="G23" s="12">
        <v>0</v>
      </c>
      <c r="H23" s="17">
        <v>0</v>
      </c>
      <c r="I23" s="12">
        <v>0</v>
      </c>
      <c r="J23" s="12">
        <v>0</v>
      </c>
      <c r="K23" s="2"/>
      <c r="L23" s="2"/>
      <c r="M23" s="2"/>
    </row>
    <row r="24" spans="2:13" ht="27" customHeight="1" x14ac:dyDescent="0.3">
      <c r="B24" s="13" t="s">
        <v>32</v>
      </c>
      <c r="C24" s="20" t="s">
        <v>33</v>
      </c>
      <c r="D24" s="21"/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2"/>
      <c r="L24" s="2"/>
      <c r="M24" s="2"/>
    </row>
    <row r="25" spans="2:13" ht="15" customHeight="1" x14ac:dyDescent="0.3">
      <c r="B25" s="13" t="s">
        <v>34</v>
      </c>
      <c r="C25" s="20" t="s">
        <v>35</v>
      </c>
      <c r="D25" s="21"/>
      <c r="E25" s="14">
        <f t="shared" ref="E25:J25" si="6">E26+E27</f>
        <v>161181.95000000001</v>
      </c>
      <c r="F25" s="14">
        <f t="shared" si="6"/>
        <v>161181.94999999998</v>
      </c>
      <c r="G25" s="14">
        <f t="shared" si="6"/>
        <v>0</v>
      </c>
      <c r="H25" s="14">
        <f t="shared" ref="H25:I25" si="7">H26+H27</f>
        <v>128689.04</v>
      </c>
      <c r="I25" s="14">
        <f t="shared" si="7"/>
        <v>128689.04</v>
      </c>
      <c r="J25" s="14">
        <f t="shared" si="6"/>
        <v>0</v>
      </c>
      <c r="K25" s="2"/>
      <c r="L25" s="2"/>
      <c r="M25" s="2"/>
    </row>
    <row r="26" spans="2:13" ht="15" customHeight="1" x14ac:dyDescent="0.3">
      <c r="B26" s="13" t="s">
        <v>36</v>
      </c>
      <c r="C26" s="15"/>
      <c r="D26" s="16" t="s">
        <v>37</v>
      </c>
      <c r="E26" s="18">
        <f>55328.2+105853.75-12495.71</f>
        <v>148686.24000000002</v>
      </c>
      <c r="F26" s="14">
        <v>148686.24</v>
      </c>
      <c r="G26" s="14">
        <v>0</v>
      </c>
      <c r="H26" s="18">
        <v>121661.12</v>
      </c>
      <c r="I26" s="14">
        <v>121661.12</v>
      </c>
      <c r="J26" s="14">
        <v>0</v>
      </c>
      <c r="K26" s="2"/>
      <c r="L26" s="2"/>
      <c r="M26" s="2"/>
    </row>
    <row r="27" spans="2:13" ht="14.25" customHeight="1" x14ac:dyDescent="0.3">
      <c r="B27" s="13" t="s">
        <v>38</v>
      </c>
      <c r="C27" s="15"/>
      <c r="D27" s="16" t="s">
        <v>31</v>
      </c>
      <c r="E27" s="17">
        <v>12495.71</v>
      </c>
      <c r="F27" s="12">
        <v>12495.71</v>
      </c>
      <c r="G27" s="12">
        <v>0</v>
      </c>
      <c r="H27" s="17">
        <v>7027.92</v>
      </c>
      <c r="I27" s="12">
        <v>7027.92</v>
      </c>
      <c r="J27" s="12">
        <v>0</v>
      </c>
      <c r="K27" s="2"/>
      <c r="L27" s="2"/>
      <c r="M27" s="2"/>
    </row>
    <row r="28" spans="2:13" ht="27" customHeight="1" x14ac:dyDescent="0.3">
      <c r="B28" s="13" t="s">
        <v>39</v>
      </c>
      <c r="C28" s="20" t="s">
        <v>40</v>
      </c>
      <c r="D28" s="21"/>
      <c r="E28" s="12">
        <v>2944.66</v>
      </c>
      <c r="F28" s="12">
        <v>101.76</v>
      </c>
      <c r="G28" s="12">
        <v>0</v>
      </c>
      <c r="H28" s="12">
        <v>1235.22</v>
      </c>
      <c r="I28" s="12">
        <v>1160.24</v>
      </c>
      <c r="J28" s="12">
        <v>0</v>
      </c>
      <c r="K28" s="2"/>
      <c r="L28" s="2"/>
      <c r="M28" s="2"/>
    </row>
    <row r="29" spans="2:13" ht="32.25" customHeight="1" x14ac:dyDescent="0.3">
      <c r="B29" s="11">
        <v>2</v>
      </c>
      <c r="C29" s="22" t="s">
        <v>41</v>
      </c>
      <c r="D29" s="23"/>
      <c r="E29" s="12">
        <v>4595.09</v>
      </c>
      <c r="F29" s="12">
        <v>0</v>
      </c>
      <c r="G29" s="12">
        <v>0</v>
      </c>
      <c r="H29" s="12">
        <v>4595.09</v>
      </c>
      <c r="I29" s="12">
        <v>0</v>
      </c>
      <c r="J29" s="12">
        <v>0</v>
      </c>
      <c r="K29" s="2"/>
      <c r="L29" s="2"/>
      <c r="M29" s="2"/>
    </row>
    <row r="30" spans="2:13" ht="32.25" customHeight="1" x14ac:dyDescent="0.3">
      <c r="B30" s="11">
        <v>3</v>
      </c>
      <c r="C30" s="22" t="s">
        <v>42</v>
      </c>
      <c r="D30" s="23"/>
      <c r="E30" s="12">
        <f t="shared" ref="E30:J30" si="8">E13-E29</f>
        <v>164250.77000000002</v>
      </c>
      <c r="F30" s="12">
        <f t="shared" si="8"/>
        <v>161283.71</v>
      </c>
      <c r="G30" s="12">
        <f t="shared" si="8"/>
        <v>0</v>
      </c>
      <c r="H30" s="12">
        <f t="shared" ref="H30:I30" si="9">H13-H29</f>
        <v>132308.85999999999</v>
      </c>
      <c r="I30" s="12">
        <f t="shared" si="9"/>
        <v>129944.28</v>
      </c>
      <c r="J30" s="12">
        <f t="shared" si="8"/>
        <v>0</v>
      </c>
      <c r="K30" s="2"/>
      <c r="L30" s="2"/>
      <c r="M30" s="2"/>
    </row>
  </sheetData>
  <mergeCells count="17">
    <mergeCell ref="F2:I2"/>
    <mergeCell ref="A5:J5"/>
    <mergeCell ref="B7:J7"/>
    <mergeCell ref="B10:B11"/>
    <mergeCell ref="C10:D11"/>
    <mergeCell ref="E10:G10"/>
    <mergeCell ref="H10:J10"/>
    <mergeCell ref="C25:D25"/>
    <mergeCell ref="C28:D28"/>
    <mergeCell ref="C29:D29"/>
    <mergeCell ref="C30:D30"/>
    <mergeCell ref="C12:D12"/>
    <mergeCell ref="C13:D13"/>
    <mergeCell ref="C14:D14"/>
    <mergeCell ref="C15:D15"/>
    <mergeCell ref="C18:D18"/>
    <mergeCell ref="C24:D24"/>
  </mergeCells>
  <pageMargins left="0.69791668653488159" right="0.69791668653488159" top="0.75" bottom="0.75" header="0.2916666567325592" footer="0.2916666567325592"/>
  <pageSetup scale="8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</vt:lpstr>
      <vt:lpstr>forma!Print_Area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2021-03-02T12:47:43Z</cp:lastPrinted>
  <dcterms:modified xsi:type="dcterms:W3CDTF">2021-03-02T12:48:04Z</dcterms:modified>
</cp:coreProperties>
</file>