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FAR 2021 II ketvirtis\"/>
    </mc:Choice>
  </mc:AlternateContent>
  <bookViews>
    <workbookView xWindow="120" yWindow="15" windowWidth="17100" windowHeight="10110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 s="1"/>
  <c r="G21" i="1"/>
  <c r="G20" i="1" s="1"/>
  <c r="G58" i="1" s="1"/>
  <c r="F27" i="1"/>
  <c r="G27" i="1"/>
  <c r="G41" i="1"/>
  <c r="F42" i="1"/>
  <c r="G42" i="1"/>
  <c r="F49" i="1"/>
  <c r="F41" i="1" s="1"/>
  <c r="G49" i="1"/>
  <c r="F59" i="1"/>
  <c r="G59" i="1"/>
  <c r="F65" i="1"/>
  <c r="F64" i="1" s="1"/>
  <c r="F94" i="1" s="1"/>
  <c r="G65" i="1"/>
  <c r="F75" i="1"/>
  <c r="F69" i="1" s="1"/>
  <c r="G75" i="1"/>
  <c r="G69" i="1" s="1"/>
  <c r="F86" i="1"/>
  <c r="F84" i="1" s="1"/>
  <c r="G86" i="1"/>
  <c r="G84" i="1" s="1"/>
  <c r="F90" i="1"/>
  <c r="G90" i="1"/>
  <c r="G64" i="1" l="1"/>
  <c r="G94" i="1" s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<sst xmlns="http://schemas.openxmlformats.org/spreadsheetml/2006/main" count="173" uniqueCount="140">
  <si>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</si>
  <si>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</si>
  <si>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</si>
  <si>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</si>
  <si>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</si>
  <si>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</si>
  <si>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finansinės būklės ataskaitą (konsoliduotąją finansinės būklės ataskaitą), kodas, adresas)</t>
  </si>
  <si>
    <t>FINANSINĖS BŪKLĖS ATASKAITA</t>
  </si>
  <si>
    <t>2021 m. birželio 30 d.</t>
  </si>
  <si>
    <t>2021 m. liepos 13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</si>
  <si>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</si>
  <si>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</si>
  <si>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</si>
  <si>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</si>
  <si>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</si>
  <si>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</si>
  <si>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</si>
  <si>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</si>
  <si>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</si>
  <si>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</si>
  <si>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</si>
  <si>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</si>
  <si>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</si>
  <si>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</si>
  <si>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</si>
  <si>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</si>
  <si>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</si>
  <si>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</si>
  <si>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</si>
  <si>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</si>
  <si>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</si>
  <si>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</si>
  <si>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</si>
  <si>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</si>
  <si>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</si>
  <si>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</si>
  <si>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</si>
  <si>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</si>
  <si>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</si>
  <si>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</si>
  <si>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</si>
  <si>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</si>
  <si>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</si>
  <si>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</si>
  <si>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</si>
  <si>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</si>
  <si>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</si>
  <si>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</si>
  <si>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</si>
  <si>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</si>
  <si>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</si>
  <si>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</si>
  <si>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</si>
  <si>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</si>
  <si>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</si>
  <si>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</si>
  <si>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</si>
  <si>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</si>
  <si>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</si>
  <si>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</si>
  <si>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</si>
  <si>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</si>
  <si>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</si>
  <si>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</si>
  <si>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</si>
  <si>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</si>
  <si>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</si>
  <si>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</si>
  <si>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</si>
  <si>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</si>
  <si>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</si>
  <si>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</si>
  <si>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</si>
  <si>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</si>
  <si>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</si>
  <si>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</si>
  <si>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</si>
  <si>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</si>
  <si>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</si>
  <si>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</si>
  <si>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</si>
  <si>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</si>
  <si>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</si>
  <si>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</si>
  <si>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</si>
  <si>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</si>
  <si>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</si>
  <si>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</si>
  <si>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</si>
  <si>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</si>
  <si>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</si>
  <si>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</si>
  <si>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</si>
  <si>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</si>
  <si>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</si>
  <si>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</si>
  <si>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</si>
  <si>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</si>
  <si>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</si>
  <si>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</si>
  <si>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</si>
  <si>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</si>
  <si>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</si>
  <si>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</si>
  <si>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</si>
  <si>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</si>
  <si>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</si>
  <si>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</si>
  <si>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</si>
  <si>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</si>
  <si>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</si>
  <si>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</si>
  <si>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</si>
  <si>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</si>
  <si>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</si>
  <si>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</si>
  <si>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</si>
  <si>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</si>
  <si>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</si>
  <si>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</si>
  <si>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</si>
  <si>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</si>
  <si>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</si>
  <si>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</si>
  <si>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</si>
  <si>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</si>
  <si>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</si>
  <si>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</si>
  <si>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</si>
  <si>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</si>
  <si>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</si>
  <si>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</si>
  <si>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</si>
  <si>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Laikinai einanti direktoriaus pareigas</t>
  </si>
  <si>
    <t>Aldona Laucienė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</si>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</sst>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67" t="s">
        <v>0</v>
      </c>
      <c r="F2" s="68"/>
      <c r="G2" s="68"/>
    </row>
    <row r="3" spans="1:7" ht="12.75" customHeight="1" x14ac:dyDescent="0.2">
      <c r="E3" s="69" t="s">
        <v>1</v>
      </c>
      <c r="F3" s="70"/>
      <c r="G3" s="70"/>
    </row>
    <row r="5" spans="1:7" ht="12.75" customHeight="1" x14ac:dyDescent="0.2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">
      <c r="A6" s="74"/>
      <c r="B6" s="74"/>
      <c r="C6" s="74"/>
      <c r="D6" s="74"/>
      <c r="E6" s="75"/>
      <c r="F6" s="74"/>
      <c r="G6" s="74"/>
    </row>
    <row r="7" spans="1:7" ht="12.75" customHeight="1" x14ac:dyDescent="0.2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">
      <c r="A11" s="6"/>
      <c r="F11" s="6"/>
      <c r="G11" s="6"/>
    </row>
    <row r="12" spans="1:7" ht="12.75" customHeight="1" x14ac:dyDescent="0.2">
      <c r="A12" s="87"/>
      <c r="B12" s="87"/>
      <c r="C12" s="87"/>
      <c r="D12" s="87"/>
      <c r="E12" s="87"/>
    </row>
    <row r="13" spans="1:7" ht="12.75" customHeight="1" x14ac:dyDescent="0.2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3420169.6</v>
      </c>
      <c r="G20" s="20">
        <f>SUM(G21,G27,G38,G39)</f>
        <v>3058619.6600000006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3420169.6</v>
      </c>
      <c r="G27" s="20">
        <f>SUM(G28:G37)</f>
        <v>3058619.6600000006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3151220.86</v>
      </c>
      <c r="G29" s="20">
        <v>2791413.23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15869.24</v>
      </c>
      <c r="G30" s="20">
        <v>16978.64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417.32</v>
      </c>
      <c r="G32" s="20">
        <v>556.35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37908.99</v>
      </c>
      <c r="G33" s="20">
        <v>43672.56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1948.41</v>
      </c>
      <c r="G35" s="20">
        <v>2467.2399999999998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209900.78</v>
      </c>
      <c r="G36" s="20">
        <v>203531.64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>
        <v>2904</v>
      </c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156284.89999999997</v>
      </c>
      <c r="G41" s="20">
        <f>SUM(G42,G48,G49,G56,G57)</f>
        <v>212503.85000000003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1962.74</v>
      </c>
      <c r="G42" s="20">
        <f>SUM(G43:G47)</f>
        <v>2211.36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1962.74</v>
      </c>
      <c r="G44" s="20">
        <v>2211.36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1953.63</v>
      </c>
      <c r="G48" s="20">
        <v>3482.34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118135.16999999998</v>
      </c>
      <c r="G49" s="20">
        <f>SUM(G50:G55)</f>
        <v>164250.77000000002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83" t="s">
        <v>76</v>
      </c>
      <c r="D53" s="84"/>
      <c r="E53" s="32"/>
      <c r="F53" s="20">
        <v>2118.5100000000002</v>
      </c>
      <c r="G53" s="20">
        <v>124.16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114824.18</v>
      </c>
      <c r="G54" s="20">
        <v>161181.95000000001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1192.48</v>
      </c>
      <c r="G55" s="20">
        <v>2944.66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34233.360000000001</v>
      </c>
      <c r="G57" s="20">
        <v>42559.38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3576454.5</v>
      </c>
      <c r="G58" s="20">
        <f>SUM(G20,G40,G41)</f>
        <v>3271123.5100000007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3447094.6799999997</v>
      </c>
      <c r="G59" s="20">
        <f>SUM(G60:G63)</f>
        <v>3105828.78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629851.25</v>
      </c>
      <c r="G60" s="20">
        <v>269450.78999999998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2616241.0299999998</v>
      </c>
      <c r="G61" s="51">
        <v>2610375.42</v>
      </c>
    </row>
    <row r="62" spans="1:7" s="6" customFormat="1" ht="12.75" customHeight="1" x14ac:dyDescent="0.2">
      <c r="A62" s="21" t="s">
        <v>53</v>
      </c>
      <c r="B62" s="82" t="s">
        <v>89</v>
      </c>
      <c r="C62" s="83"/>
      <c r="D62" s="84"/>
      <c r="E62" s="32"/>
      <c r="F62" s="20">
        <v>190338.77</v>
      </c>
      <c r="G62" s="20">
        <v>215186.44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10663.63</v>
      </c>
      <c r="G63" s="20">
        <v>10816.13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126487.85</v>
      </c>
      <c r="G64" s="20">
        <f>SUM(G65,G69)</f>
        <v>164287.93000000002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14792.13</v>
      </c>
      <c r="G65" s="20">
        <f>SUM(G66:G68)</f>
        <v>14792.13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>
        <v>14792.13</v>
      </c>
      <c r="G67" s="20">
        <v>14792.13</v>
      </c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111695.72</v>
      </c>
      <c r="G69" s="20">
        <f>SUM(G70,G71,G72,G73,G74,G75,G78,G79,G80,G81,G82,G83)</f>
        <v>149495.80000000002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16735.580000000002</v>
      </c>
      <c r="G80" s="20">
        <v>5477.48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94935.24</v>
      </c>
      <c r="G81" s="20">
        <v>43.19</v>
      </c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>
        <v>24.9</v>
      </c>
      <c r="G82" s="20">
        <v>143975.13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2871.9700000000003</v>
      </c>
      <c r="G84" s="20">
        <f>SUM(G85,G86,G89,G90)</f>
        <v>1006.8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2871.9700000000003</v>
      </c>
      <c r="G90" s="20">
        <f>SUM(G91:G92)</f>
        <v>1006.8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1865.17</v>
      </c>
      <c r="G91" s="20">
        <v>-1566.61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1006.8</v>
      </c>
      <c r="G92" s="20">
        <v>2573.41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82" t="s">
        <v>132</v>
      </c>
      <c r="C94" s="83"/>
      <c r="D94" s="84"/>
      <c r="E94" s="32"/>
      <c r="F94" s="20">
        <f>SUM(F59,F64,F84,F93)</f>
        <v>3576454.5</v>
      </c>
      <c r="G94" s="20">
        <f>SUM(G59,G64,G84,G93)</f>
        <v>3271123.51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Vyr-Buhalterė</dc:creator>
  <cp:lastModifiedBy>Vyr-Buhalterė</cp:lastModifiedBy>
  <dcterms:created xsi:type="dcterms:W3CDTF">2021-07-13T06:36:04Z</dcterms:created>
  <dcterms:modified xsi:type="dcterms:W3CDTF">2021-07-13T06:36:04Z</dcterms:modified>
</cp:coreProperties>
</file>