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J198" i="1" s="1"/>
  <c r="J179" i="1" s="1"/>
  <c r="J178" i="1" s="1"/>
  <c r="J177" i="1" s="1"/>
  <c r="I199" i="1"/>
  <c r="L198" i="1"/>
  <c r="K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I179" i="1"/>
  <c r="L178" i="1"/>
  <c r="K178" i="1"/>
  <c r="I178" i="1"/>
  <c r="L177" i="1"/>
  <c r="K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I30" i="1"/>
  <c r="I360" i="1" s="1"/>
  <c r="J360" i="1" l="1"/>
</calcChain>
</file>

<file path=xl/sharedStrings.xml><?xml version="1.0" encoding="utf-8"?>
<sst xmlns="http://schemas.openxmlformats.org/spreadsheetml/2006/main" count="381" uniqueCount="239">
  <si>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</si>
  <si>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</si>
  <si>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</si>
  <si>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</si>
  <si>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</si>
  <si>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</si>
  <si>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</si>
  <si>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</si>
  <si>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</si>
  <si>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</si>
  <si>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</si>
  <si>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</si>
  <si>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</si>
  <si>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</si>
  <si>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</si>
  <si>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</si>
  <si>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</si>
  <si>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</si>
  <si>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</si>
  <si>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</si>
  <si>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</si>
  <si>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</si>
  <si>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</si>
  <si>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</si>
  <si>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4.1.3.4.1.06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</si>
  <si>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</si>
  <si>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</si>
  <si>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</si>
  <si>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</si>
  <si>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</si>
  <si>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</si>
  <si>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</si>
  <si>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</si>
  <si>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</si>
  <si>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</si>
  <si>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</si>
  <si>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</si>
  <si>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</si>
  <si>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</si>
  <si>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</si>
  <si>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</si>
  <si>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</si>
  <si>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</si>
  <si>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</si>
  <si>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</si>
  <si>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</si>
  <si>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</si>
  <si>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</si>
  <si>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</si>
  <si>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</si>
  <si>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</si>
  <si>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</si>
  <si>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</si>
  <si>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</si>
  <si>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</si>
  <si>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</si>
  <si>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</si>
  <si>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</si>
  <si>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</si>
  <si>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</si>
  <si>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</si>
  <si>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</si>
  <si>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</si>
  <si>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</si>
  <si>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</si>
  <si>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</si>
  <si>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</si>
  <si>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</si>
  <si>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</si>
  <si>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</si>
  <si>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</si>
  <si>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</si>
  <si>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</si>
  <si>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</si>
  <si>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</si>
  <si>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</si>
  <si>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</si>
  <si>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</si>
  <si>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</si>
  <si>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</si>
  <si>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</si>
  <si>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</si>
  <si>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</si>
  <si>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</si>
  <si>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</si>
  <si>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</si>
  <si>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</si>
  <si>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</si>
  <si>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</si>
  <si>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</si>
  <si>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</si>
  <si>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</si>
  <si>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</si>
  <si>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</si>
  <si>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</si>
  <si>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</si>
  <si>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</si>
  <si>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</si>
  <si>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</si>
  <si>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</si>
  <si>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</si>
  <si>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</si>
  <si>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</si>
  <si>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</si>
  <si>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</si>
  <si>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</si>
  <si>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</si>
  <si>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</si>
  <si>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</si>
  <si>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</si>
  <si>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</si>
  <si>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</si>
  <si>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</si>
  <si>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</si>
  <si>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</si>
  <si>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</si>
  <si>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</si>
  <si>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</si>
  <si>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</si>
  <si>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</si>
  <si>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</si>
  <si>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</si>
  <si>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</si>
  <si>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</si>
  <si>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</si>
  <si>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</si>
  <si>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</si>
  <si>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</si>
  <si>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</si>
  <si>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</si>
  <si>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</si>
  <si>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</si>
  <si>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</si>
  <si>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</si>
  <si>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</si>
  <si>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</si>
  <si>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</si>
  <si>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</si>
  <si>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</si>
  <si>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</si>
  <si>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</si>
  <si>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</si>
  <si>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</si>
  <si>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</si>
  <si>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</si>
  <si>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</si>
  <si>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</si>
  <si>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</si>
  <si>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</si>
  <si>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</si>
  <si>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</si>
  <si>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</si>
  <si>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</si>
  <si>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</si>
  <si>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</si>
  <si>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</si>
  <si>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</si>
  <si>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</si>
  <si>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</si>
  <si>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</si>
  <si>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</si>
  <si>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</si>
  <si>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</si>
  <si>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</si>
  <si>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</si>
  <si>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</si>
  <si>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</si>
  <si>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</si>
  <si>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</si>
  <si>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</si>
  <si>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</si>
  <si>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</si>
  <si>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</si>
  <si>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</si>
  <si>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</si>
  <si>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</si>
  <si>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</si>
  <si>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</si>
  <si>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</si>
  <si>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</si>
  <si>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</si>
  <si>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</si>
  <si>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</si>
  <si>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</si>
  <si>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</si>
  <si>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</si>
  <si>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</si>
  <si>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</si>
  <si>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</si>
  <si>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</si>
  <si>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</si>
  <si>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</si>
  <si>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</si>
  <si>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</si>
  <si>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</si>
  <si>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</si>
  <si>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</si>
  <si>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</si>
  <si>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</si>
  <si>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</si>
  <si>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</si>
  <si>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</si>
  <si>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</si>
  <si>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</si>
  <si>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</si>
  <si>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</si>
  <si>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</si>
  <si>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</si>
  <si>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</si>
  <si>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</si>
  <si>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</si>
  <si>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</si>
  <si>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</si>
  <si>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</si>
  <si>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</si>
  <si>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</si>
  <si>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</si>
  <si>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</si>
  <si>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</si>
  <si>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</si>
  <si>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</si>
  <si>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</si>
  <si>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</si>
  <si>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</si>
  <si>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</si>
  <si>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</si>
  <si>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</si>
  <si>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</si>
  <si>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</si>
  <si>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</si>
  <si>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</si>
  <si>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</si>
  <si>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</si>
  <si>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</si>
  <si>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</si>
  <si>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</si>
  <si>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</si>
  <si>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paslaugų užtikrinimas ir gerinimas</t>
  </si>
  <si>
    <t>2+47:73E1747:7147:75E1747:7147:78E1747:7147:47:244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</si>
</sst>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7" colorId="9" zoomScale="60" zoomScaleNormal="100" workbookViewId="0">
      <selection activeCell="O373" sqref="O372:O37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2" t="s">
        <v>6</v>
      </c>
      <c r="H6" s="172"/>
      <c r="I6" s="172"/>
      <c r="J6" s="172"/>
      <c r="K6" s="172"/>
      <c r="L6" s="12"/>
      <c r="M6" s="8"/>
    </row>
    <row r="7" spans="1:16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6" t="s">
        <v>8</v>
      </c>
      <c r="H8" s="176"/>
      <c r="I8" s="176"/>
      <c r="J8" s="176"/>
      <c r="K8" s="176"/>
      <c r="L8" s="7"/>
      <c r="M8" s="8"/>
    </row>
    <row r="9" spans="1:16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8"/>
      <c r="P9" s="2" t="s">
        <v>10</v>
      </c>
    </row>
    <row r="10" spans="1:16" ht="15.75" customHeight="1" x14ac:dyDescent="0.25">
      <c r="G10" s="172" t="s">
        <v>11</v>
      </c>
      <c r="H10" s="172"/>
      <c r="I10" s="172"/>
      <c r="J10" s="172"/>
      <c r="K10" s="172"/>
      <c r="M10" s="8"/>
    </row>
    <row r="11" spans="1:16" ht="12" customHeight="1" x14ac:dyDescent="0.25">
      <c r="G11" s="175" t="s">
        <v>12</v>
      </c>
      <c r="H11" s="175"/>
      <c r="I11" s="175"/>
      <c r="J11" s="175"/>
      <c r="K11" s="175"/>
    </row>
    <row r="12" spans="1:16" ht="9" customHeight="1" x14ac:dyDescent="0.25"/>
    <row r="13" spans="1:16" ht="12" customHeight="1" x14ac:dyDescent="0.25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6" ht="12" customHeight="1" x14ac:dyDescent="0.25"/>
    <row r="15" spans="1:16" ht="12.75" customHeight="1" x14ac:dyDescent="0.25">
      <c r="G15" s="172" t="s">
        <v>14</v>
      </c>
      <c r="H15" s="172"/>
      <c r="I15" s="172"/>
      <c r="J15" s="172"/>
      <c r="K15" s="172"/>
    </row>
    <row r="16" spans="1:16" ht="11.25" customHeight="1" x14ac:dyDescent="0.25">
      <c r="G16" s="175" t="s">
        <v>15</v>
      </c>
      <c r="H16" s="175"/>
      <c r="I16" s="175"/>
      <c r="J16" s="175"/>
      <c r="K16" s="175"/>
    </row>
    <row r="17" spans="1:18" ht="15" customHeight="1" x14ac:dyDescent="0.25">
      <c r="B17" s="9"/>
      <c r="C17" s="9"/>
      <c r="D17" s="9"/>
      <c r="E17" s="203" t="s">
        <v>237</v>
      </c>
      <c r="F17" s="172"/>
      <c r="G17" s="172"/>
      <c r="H17" s="172"/>
      <c r="I17" s="172"/>
      <c r="J17" s="172"/>
      <c r="K17" s="172"/>
      <c r="L17" s="9"/>
    </row>
    <row r="18" spans="1:18" ht="12" customHeight="1" x14ac:dyDescent="0.25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69"/>
      <c r="D22" s="170"/>
      <c r="E22" s="170"/>
      <c r="F22" s="171"/>
      <c r="G22" s="170"/>
      <c r="H22" s="170"/>
      <c r="I22" s="170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79" t="s">
        <v>25</v>
      </c>
      <c r="H25" s="179"/>
      <c r="I25" s="33"/>
      <c r="J25" s="34"/>
      <c r="K25" s="28"/>
      <c r="L25" s="28"/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26</v>
      </c>
      <c r="M26" s="39"/>
    </row>
    <row r="27" spans="1:18" ht="24" customHeight="1" x14ac:dyDescent="0.25">
      <c r="A27" s="180" t="s">
        <v>27</v>
      </c>
      <c r="B27" s="181"/>
      <c r="C27" s="181"/>
      <c r="D27" s="181"/>
      <c r="E27" s="181"/>
      <c r="F27" s="181"/>
      <c r="G27" s="184" t="s">
        <v>28</v>
      </c>
      <c r="H27" s="186" t="s">
        <v>29</v>
      </c>
      <c r="I27" s="188" t="s">
        <v>30</v>
      </c>
      <c r="J27" s="189"/>
      <c r="K27" s="201" t="s">
        <v>31</v>
      </c>
      <c r="L27" s="190" t="s">
        <v>32</v>
      </c>
      <c r="M27" s="39"/>
    </row>
    <row r="28" spans="1:18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0" t="s">
        <v>33</v>
      </c>
      <c r="J28" s="41" t="s">
        <v>34</v>
      </c>
      <c r="K28" s="202"/>
      <c r="L28" s="191"/>
    </row>
    <row r="29" spans="1:18" ht="11.25" customHeight="1" x14ac:dyDescent="0.25">
      <c r="A29" s="192" t="s">
        <v>35</v>
      </c>
      <c r="B29" s="193"/>
      <c r="C29" s="193"/>
      <c r="D29" s="193"/>
      <c r="E29" s="193"/>
      <c r="F29" s="194"/>
      <c r="G29" s="42">
        <v>2</v>
      </c>
      <c r="H29" s="43">
        <v>3</v>
      </c>
      <c r="I29" s="44" t="s">
        <v>36</v>
      </c>
      <c r="J29" s="45" t="s">
        <v>37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38</v>
      </c>
      <c r="H30" s="42">
        <v>1</v>
      </c>
      <c r="I30" s="53">
        <f>SUM(I31+I42+I62+I83+I90+I110+I132+I151+I161)</f>
        <v>5200</v>
      </c>
      <c r="J30" s="53">
        <f>SUM(J31+J42+J62+J83+J90+J110+J132+J151+J161)</f>
        <v>5200</v>
      </c>
      <c r="K30" s="54">
        <f>SUM(K31+K42+K62+K83+K90+K110+K132+K151+K161)</f>
        <v>5198</v>
      </c>
      <c r="L30" s="53">
        <f>SUM(L31+L42+L62+L83+L90+L110+L132+L151+L161)</f>
        <v>5198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39</v>
      </c>
      <c r="H31" s="42">
        <v>2</v>
      </c>
      <c r="I31" s="53">
        <f>SUM(I32+I38)</f>
        <v>5200</v>
      </c>
      <c r="J31" s="53">
        <f>SUM(J32+J38)</f>
        <v>5200</v>
      </c>
      <c r="K31" s="61">
        <f>SUM(K32+K38)</f>
        <v>5198</v>
      </c>
      <c r="L31" s="62">
        <f>SUM(L32+L38)</f>
        <v>5198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40</v>
      </c>
      <c r="H32" s="42">
        <v>3</v>
      </c>
      <c r="I32" s="53">
        <f>SUM(I33)</f>
        <v>4000</v>
      </c>
      <c r="J32" s="53">
        <f>SUM(J33)</f>
        <v>4000</v>
      </c>
      <c r="K32" s="54">
        <f>SUM(K33)</f>
        <v>3984</v>
      </c>
      <c r="L32" s="53">
        <f>SUM(L33)</f>
        <v>3984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40</v>
      </c>
      <c r="H33" s="42">
        <v>4</v>
      </c>
      <c r="I33" s="53">
        <f>SUM(I34+I36)</f>
        <v>4000</v>
      </c>
      <c r="J33" s="53">
        <f t="shared" ref="J33:L34" si="0">SUM(J34)</f>
        <v>4000</v>
      </c>
      <c r="K33" s="53">
        <f t="shared" si="0"/>
        <v>3984</v>
      </c>
      <c r="L33" s="53">
        <f t="shared" si="0"/>
        <v>3984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41</v>
      </c>
      <c r="H34" s="42">
        <v>5</v>
      </c>
      <c r="I34" s="54">
        <f>SUM(I35)</f>
        <v>4000</v>
      </c>
      <c r="J34" s="54">
        <f t="shared" si="0"/>
        <v>4000</v>
      </c>
      <c r="K34" s="54">
        <f t="shared" si="0"/>
        <v>3984</v>
      </c>
      <c r="L34" s="54">
        <f t="shared" si="0"/>
        <v>3984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41</v>
      </c>
      <c r="H35" s="42">
        <v>6</v>
      </c>
      <c r="I35" s="72">
        <v>4000</v>
      </c>
      <c r="J35" s="73">
        <v>4000</v>
      </c>
      <c r="K35" s="73">
        <v>3984</v>
      </c>
      <c r="L35" s="73">
        <v>3984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42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42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43</v>
      </c>
      <c r="H38" s="42">
        <v>9</v>
      </c>
      <c r="I38" s="54">
        <f t="shared" ref="I38:L40" si="1">I39</f>
        <v>1200</v>
      </c>
      <c r="J38" s="53">
        <f t="shared" si="1"/>
        <v>1200</v>
      </c>
      <c r="K38" s="54">
        <f t="shared" si="1"/>
        <v>1214</v>
      </c>
      <c r="L38" s="53">
        <f t="shared" si="1"/>
        <v>1214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43</v>
      </c>
      <c r="H39" s="42">
        <v>10</v>
      </c>
      <c r="I39" s="54">
        <f t="shared" si="1"/>
        <v>1200</v>
      </c>
      <c r="J39" s="53">
        <f t="shared" si="1"/>
        <v>1200</v>
      </c>
      <c r="K39" s="53">
        <f t="shared" si="1"/>
        <v>1214</v>
      </c>
      <c r="L39" s="53">
        <f t="shared" si="1"/>
        <v>1214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43</v>
      </c>
      <c r="H40" s="42">
        <v>11</v>
      </c>
      <c r="I40" s="53">
        <f t="shared" si="1"/>
        <v>1200</v>
      </c>
      <c r="J40" s="53">
        <f t="shared" si="1"/>
        <v>1200</v>
      </c>
      <c r="K40" s="53">
        <f t="shared" si="1"/>
        <v>1214</v>
      </c>
      <c r="L40" s="53">
        <f t="shared" si="1"/>
        <v>1214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43</v>
      </c>
      <c r="H41" s="42">
        <v>12</v>
      </c>
      <c r="I41" s="74">
        <v>1200</v>
      </c>
      <c r="J41" s="73">
        <v>1200</v>
      </c>
      <c r="K41" s="73">
        <v>1214</v>
      </c>
      <c r="L41" s="73">
        <v>1214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44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44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44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44</v>
      </c>
      <c r="H45" s="42">
        <v>16</v>
      </c>
      <c r="I45" s="84">
        <f>SUM(I46:I61)</f>
        <v>0</v>
      </c>
      <c r="J45" s="84">
        <f>SUM(J46:J61)</f>
        <v>0</v>
      </c>
      <c r="K45" s="85">
        <f>SUM(K46:K61)</f>
        <v>0</v>
      </c>
      <c r="L45" s="85">
        <f>SUM(L46:L61)</f>
        <v>0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45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customHeight="1" x14ac:dyDescent="0.25">
      <c r="A47" s="69" t="s">
        <v>238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46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47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48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49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50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51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52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53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54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55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56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57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58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59</v>
      </c>
      <c r="H60" s="42">
        <v>31</v>
      </c>
      <c r="I60" s="74"/>
      <c r="J60" s="73"/>
      <c r="K60" s="73"/>
      <c r="L60" s="73"/>
      <c r="Q60" s="68"/>
      <c r="R60" s="68"/>
      <c r="S60" s="9"/>
    </row>
    <row r="61" spans="1:19" ht="14.25" hidden="1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60</v>
      </c>
      <c r="H61" s="42">
        <v>32</v>
      </c>
      <c r="I61" s="74"/>
      <c r="J61" s="73"/>
      <c r="K61" s="73"/>
      <c r="L61" s="73"/>
      <c r="Q61" s="68"/>
      <c r="R61" s="68"/>
      <c r="S61" s="9"/>
    </row>
    <row r="62" spans="1:19" ht="14.25" hidden="1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61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hidden="1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62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63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63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64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65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66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67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67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64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65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66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68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69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70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71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72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73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73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73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73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74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75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75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75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76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77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78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79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80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80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80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81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82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83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83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83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84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85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86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87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87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87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88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89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89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89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90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91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92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92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92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93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94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95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95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95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95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96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96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96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96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97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97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97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97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98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98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100</v>
      </c>
      <c r="H131" s="42">
        <v>102</v>
      </c>
      <c r="I131" s="74"/>
      <c r="J131" s="74"/>
      <c r="K131" s="74"/>
      <c r="L131" s="74"/>
    </row>
    <row r="132" spans="1:12" ht="14.25" hidden="1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101</v>
      </c>
      <c r="H132" s="42">
        <v>103</v>
      </c>
      <c r="I132" s="54">
        <f>SUM(I133+I138+I146)</f>
        <v>0</v>
      </c>
      <c r="J132" s="103">
        <f>SUM(J133+J138+J146)</f>
        <v>0</v>
      </c>
      <c r="K132" s="54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102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102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hidden="1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102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hidden="1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103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104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105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106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106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107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108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109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109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109</v>
      </c>
      <c r="H145" s="42">
        <v>116</v>
      </c>
      <c r="I145" s="73"/>
      <c r="J145" s="73"/>
      <c r="K145" s="73"/>
      <c r="L145" s="73"/>
    </row>
    <row r="146" spans="1:12" ht="12.75" hidden="1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110</v>
      </c>
      <c r="H146" s="42">
        <v>117</v>
      </c>
      <c r="I146" s="54">
        <f t="shared" ref="I146:L147" si="15">I147</f>
        <v>0</v>
      </c>
      <c r="J146" s="103">
        <f t="shared" si="15"/>
        <v>0</v>
      </c>
      <c r="K146" s="54">
        <f t="shared" si="15"/>
        <v>0</v>
      </c>
      <c r="L146" s="53">
        <f t="shared" si="15"/>
        <v>0</v>
      </c>
    </row>
    <row r="147" spans="1:12" ht="12.75" hidden="1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110</v>
      </c>
      <c r="H147" s="42">
        <v>118</v>
      </c>
      <c r="I147" s="85">
        <f t="shared" si="15"/>
        <v>0</v>
      </c>
      <c r="J147" s="127">
        <f t="shared" si="15"/>
        <v>0</v>
      </c>
      <c r="K147" s="85">
        <f t="shared" si="15"/>
        <v>0</v>
      </c>
      <c r="L147" s="84">
        <f t="shared" si="15"/>
        <v>0</v>
      </c>
    </row>
    <row r="148" spans="1:12" ht="12.75" hidden="1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110</v>
      </c>
      <c r="H148" s="42">
        <v>119</v>
      </c>
      <c r="I148" s="54">
        <f>SUM(I149:I150)</f>
        <v>0</v>
      </c>
      <c r="J148" s="103">
        <f>SUM(J149:J150)</f>
        <v>0</v>
      </c>
      <c r="K148" s="54">
        <f>SUM(K149:K150)</f>
        <v>0</v>
      </c>
      <c r="L148" s="53">
        <f>SUM(L149:L150)</f>
        <v>0</v>
      </c>
    </row>
    <row r="149" spans="1:12" ht="14.25" hidden="1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111</v>
      </c>
      <c r="H149" s="42">
        <v>120</v>
      </c>
      <c r="I149" s="128"/>
      <c r="J149" s="128"/>
      <c r="K149" s="128"/>
      <c r="L149" s="128"/>
    </row>
    <row r="150" spans="1:12" ht="14.25" hidden="1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112</v>
      </c>
      <c r="H150" s="42">
        <v>121</v>
      </c>
      <c r="I150" s="73"/>
      <c r="J150" s="74"/>
      <c r="K150" s="74"/>
      <c r="L150" s="74"/>
    </row>
    <row r="151" spans="1:12" ht="14.25" hidden="1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113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113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114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114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115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116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117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118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118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118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119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120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121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121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121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122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123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124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125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126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127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128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129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130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131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132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133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134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135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136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137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137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138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138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139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140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141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142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142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143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144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145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146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146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147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148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149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150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150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150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151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151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151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152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153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154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155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156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157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157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157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158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158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159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160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161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162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163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158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164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164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165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165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166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166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166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167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168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169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170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171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172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173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173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174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175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176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177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178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179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180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180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181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182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183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183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184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185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186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186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187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188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189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189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189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190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190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190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191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191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192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193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194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195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173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173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196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175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176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177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178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197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198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198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199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200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201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201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202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203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204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204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205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206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207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207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207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190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190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190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191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191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192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193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208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209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195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173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173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196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175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176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177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210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197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211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211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212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213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214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214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215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216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217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217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218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219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220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220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221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190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190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190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222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222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223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224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225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172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172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173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196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175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176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177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178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197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211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211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212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213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214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214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215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216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217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217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218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226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220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220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220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190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190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190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222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222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223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224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227</v>
      </c>
      <c r="H360" s="42">
        <v>331</v>
      </c>
      <c r="I360" s="122">
        <f>SUM(I30+I177)</f>
        <v>5200</v>
      </c>
      <c r="J360" s="122">
        <f>SUM(J30+J177)</f>
        <v>5200</v>
      </c>
      <c r="K360" s="122">
        <f>SUM(K30+K177)</f>
        <v>5198</v>
      </c>
      <c r="L360" s="122">
        <f>SUM(L30+L177)</f>
        <v>5198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200" t="s">
        <v>228</v>
      </c>
      <c r="E362" s="200"/>
      <c r="F362" s="200"/>
      <c r="G362" s="200"/>
      <c r="H362" s="161"/>
      <c r="I362" s="162"/>
      <c r="J362" s="163"/>
      <c r="K362" s="198" t="s">
        <v>229</v>
      </c>
      <c r="L362" s="198"/>
    </row>
    <row r="363" spans="1:13" ht="12.75" customHeight="1" x14ac:dyDescent="0.25">
      <c r="A363" s="164"/>
      <c r="B363" s="164"/>
      <c r="C363" s="164"/>
      <c r="D363" s="165" t="s">
        <v>230</v>
      </c>
      <c r="E363" s="166"/>
      <c r="F363" s="22"/>
      <c r="G363" s="166"/>
      <c r="H363" s="166"/>
      <c r="I363" s="167" t="s">
        <v>231</v>
      </c>
      <c r="J363" s="166"/>
      <c r="K363" s="195" t="s">
        <v>232</v>
      </c>
      <c r="L363" s="195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200" t="s">
        <v>233</v>
      </c>
      <c r="E365" s="200"/>
      <c r="F365" s="200"/>
      <c r="G365" s="200"/>
      <c r="H365" s="166"/>
      <c r="I365" s="167"/>
      <c r="J365" s="166"/>
      <c r="K365" s="199" t="s">
        <v>234</v>
      </c>
      <c r="L365" s="199"/>
    </row>
    <row r="366" spans="1:13" ht="12.75" customHeight="1" x14ac:dyDescent="0.25">
      <c r="D366" s="196" t="s">
        <v>235</v>
      </c>
      <c r="E366" s="197"/>
      <c r="F366" s="197"/>
      <c r="G366" s="197"/>
      <c r="H366" s="22"/>
      <c r="I366" s="168" t="s">
        <v>231</v>
      </c>
      <c r="J366" s="166"/>
      <c r="K366" s="195" t="s">
        <v>236</v>
      </c>
      <c r="L366" s="195"/>
    </row>
  </sheetData>
  <mergeCells count="27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2019-01-08T08:00:32Z</cp:lastPrinted>
  <dcterms:modified xsi:type="dcterms:W3CDTF">2019-01-08T08:01:02Z</dcterms:modified>
</cp:coreProperties>
</file>